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326" yWindow="7530" windowWidth="19440" windowHeight="4890" activeTab="0"/>
  </bookViews>
  <sheets>
    <sheet name="Search" sheetId="2" r:id="rId1"/>
    <sheet name="Data for County &amp; State Search" sheetId="1" r:id="rId2"/>
  </sheets>
  <definedNames>
    <definedName name="CountyColumn">'Data for County &amp; State Search'!$G:$G</definedName>
    <definedName name="_xlnm.Print_Area" localSheetId="1">'Data for County &amp; State Search'!$A$1:$P$33</definedName>
    <definedName name="StateColumn">'Data for County &amp; State Search'!$F:$F</definedName>
    <definedName name="StateList">'Data for County &amp; State Search'!$M$2:$M$56</definedName>
    <definedName name="StateStart">'Data for County &amp; State Search'!$F$1</definedName>
  </definedNames>
  <calcPr calcId="145621"/>
</workbook>
</file>

<file path=xl/sharedStrings.xml><?xml version="1.0" encoding="utf-8"?>
<sst xmlns="http://schemas.openxmlformats.org/spreadsheetml/2006/main" count="19620" uniqueCount="8834">
  <si>
    <t>StateCode</t>
  </si>
  <si>
    <t>CountyCode</t>
  </si>
  <si>
    <t>FIPSCODE</t>
  </si>
  <si>
    <t>ST, County</t>
  </si>
  <si>
    <t>State</t>
  </si>
  <si>
    <t>County</t>
  </si>
  <si>
    <t>Mailings</t>
  </si>
  <si>
    <t>Responses</t>
  </si>
  <si>
    <t>States</t>
  </si>
  <si>
    <t>St</t>
  </si>
  <si>
    <t>Cnty</t>
  </si>
  <si>
    <t>02</t>
  </si>
  <si>
    <t>000</t>
  </si>
  <si>
    <t>02000</t>
  </si>
  <si>
    <t>AK,  Unknown</t>
  </si>
  <si>
    <t>AK</t>
  </si>
  <si>
    <t xml:space="preserve"> Unknown</t>
  </si>
  <si>
    <t>00</t>
  </si>
  <si>
    <t>US</t>
  </si>
  <si>
    <t>Alaska</t>
  </si>
  <si>
    <t>016</t>
  </si>
  <si>
    <t>02016</t>
  </si>
  <si>
    <t>AK, Aleutians West Census Area</t>
  </si>
  <si>
    <t>Aleutians West Census Area</t>
  </si>
  <si>
    <t>AL</t>
  </si>
  <si>
    <t>01</t>
  </si>
  <si>
    <t>020</t>
  </si>
  <si>
    <t>02020</t>
  </si>
  <si>
    <t>AK, Anchorage Municipality</t>
  </si>
  <si>
    <t>Anchorage Municipality</t>
  </si>
  <si>
    <t>AR</t>
  </si>
  <si>
    <t>050</t>
  </si>
  <si>
    <t>02050</t>
  </si>
  <si>
    <t>AK, Bethel Census Area</t>
  </si>
  <si>
    <t>Bethel Census Area</t>
  </si>
  <si>
    <t>AZ</t>
  </si>
  <si>
    <t>04</t>
  </si>
  <si>
    <t>068</t>
  </si>
  <si>
    <t>02068</t>
  </si>
  <si>
    <t>AK, Denali Borough</t>
  </si>
  <si>
    <t>Denali Borough</t>
  </si>
  <si>
    <t>CA</t>
  </si>
  <si>
    <t>05</t>
  </si>
  <si>
    <t>070</t>
  </si>
  <si>
    <t>02070</t>
  </si>
  <si>
    <t>AK, Dillingham Census Area</t>
  </si>
  <si>
    <t>Dillingham Census Area</t>
  </si>
  <si>
    <t>CO</t>
  </si>
  <si>
    <t>06</t>
  </si>
  <si>
    <t>090</t>
  </si>
  <si>
    <t>02090</t>
  </si>
  <si>
    <t>AK, Fairbanks North Star Borough</t>
  </si>
  <si>
    <t>Fairbanks North Star Borough</t>
  </si>
  <si>
    <t>CT</t>
  </si>
  <si>
    <t>08</t>
  </si>
  <si>
    <t>100</t>
  </si>
  <si>
    <t>02100</t>
  </si>
  <si>
    <t>AK, Haines Borough</t>
  </si>
  <si>
    <t>Haines Borough</t>
  </si>
  <si>
    <t>DC</t>
  </si>
  <si>
    <t>09</t>
  </si>
  <si>
    <t>Number of</t>
  </si>
  <si>
    <t>110</t>
  </si>
  <si>
    <t>02110</t>
  </si>
  <si>
    <t>AK, Juneau City and Borough</t>
  </si>
  <si>
    <t>Juneau City and Borough</t>
  </si>
  <si>
    <t>DE</t>
  </si>
  <si>
    <t>10</t>
  </si>
  <si>
    <t>Place</t>
  </si>
  <si>
    <t>122</t>
  </si>
  <si>
    <t>02122</t>
  </si>
  <si>
    <t>AK, Kenai Peninsula Borough</t>
  </si>
  <si>
    <t>Kenai Peninsula Borough</t>
  </si>
  <si>
    <t>FL</t>
  </si>
  <si>
    <t>11</t>
  </si>
  <si>
    <t>130</t>
  </si>
  <si>
    <t>02130</t>
  </si>
  <si>
    <t>AK, Ketchikan Gateway Borough</t>
  </si>
  <si>
    <t>Ketchikan Gateway Borough</t>
  </si>
  <si>
    <t>GA</t>
  </si>
  <si>
    <t>12</t>
  </si>
  <si>
    <t>State/Territory</t>
  </si>
  <si>
    <t>150</t>
  </si>
  <si>
    <t>02150</t>
  </si>
  <si>
    <t>AK, Kodiak Island Borough</t>
  </si>
  <si>
    <t>Kodiak Island Borough</t>
  </si>
  <si>
    <t>GU</t>
  </si>
  <si>
    <t>13</t>
  </si>
  <si>
    <t>U.S.</t>
  </si>
  <si>
    <t>170</t>
  </si>
  <si>
    <t>02170</t>
  </si>
  <si>
    <t>AK, Matanuska-Susitna Borough</t>
  </si>
  <si>
    <t>Matanuska-Susitna Borough</t>
  </si>
  <si>
    <t>HI</t>
  </si>
  <si>
    <t>15</t>
  </si>
  <si>
    <t>180</t>
  </si>
  <si>
    <t>02180</t>
  </si>
  <si>
    <t>AK, Nome Census Area</t>
  </si>
  <si>
    <t>Nome Census Area</t>
  </si>
  <si>
    <t>IA</t>
  </si>
  <si>
    <t>16</t>
  </si>
  <si>
    <t>ID</t>
  </si>
  <si>
    <t>185</t>
  </si>
  <si>
    <t>02185</t>
  </si>
  <si>
    <t>AK, North Slope Borough</t>
  </si>
  <si>
    <t>North Slope Borough</t>
  </si>
  <si>
    <t>17</t>
  </si>
  <si>
    <t>IL</t>
  </si>
  <si>
    <t>188</t>
  </si>
  <si>
    <t>02188</t>
  </si>
  <si>
    <t>AK, Northwest Arctic Borough</t>
  </si>
  <si>
    <t>Northwest Arctic Borough</t>
  </si>
  <si>
    <t>18</t>
  </si>
  <si>
    <t>IN</t>
  </si>
  <si>
    <t>201</t>
  </si>
  <si>
    <t>19</t>
  </si>
  <si>
    <t>220</t>
  </si>
  <si>
    <t>02220</t>
  </si>
  <si>
    <t>AK, Sitka City and Borough</t>
  </si>
  <si>
    <t>Sitka City and Borough</t>
  </si>
  <si>
    <t>KS</t>
  </si>
  <si>
    <t>20</t>
  </si>
  <si>
    <t>240</t>
  </si>
  <si>
    <t>02240</t>
  </si>
  <si>
    <t>AK, Southeast Fairbanks Census Area</t>
  </si>
  <si>
    <t>Southeast Fairbanks Census Area</t>
  </si>
  <si>
    <t>KY</t>
  </si>
  <si>
    <t>21</t>
  </si>
  <si>
    <t>261</t>
  </si>
  <si>
    <t>02261</t>
  </si>
  <si>
    <t>AK, Valdez-Cordova Census Area</t>
  </si>
  <si>
    <t>Valdez-Cordova Census Area</t>
  </si>
  <si>
    <t>LA</t>
  </si>
  <si>
    <t>22</t>
  </si>
  <si>
    <t>MA</t>
  </si>
  <si>
    <t>23</t>
  </si>
  <si>
    <t>ME</t>
  </si>
  <si>
    <t>01000</t>
  </si>
  <si>
    <t>AL,  Unknown</t>
  </si>
  <si>
    <t>MD</t>
  </si>
  <si>
    <t>24</t>
  </si>
  <si>
    <t>Alabama</t>
  </si>
  <si>
    <t>001</t>
  </si>
  <si>
    <t>01001</t>
  </si>
  <si>
    <t>AL, Autauga</t>
  </si>
  <si>
    <t>Autauga</t>
  </si>
  <si>
    <t>25</t>
  </si>
  <si>
    <t>003</t>
  </si>
  <si>
    <t>01003</t>
  </si>
  <si>
    <t>AL, Baldwin</t>
  </si>
  <si>
    <t>Baldwin</t>
  </si>
  <si>
    <t>MI</t>
  </si>
  <si>
    <t>26</t>
  </si>
  <si>
    <t>005</t>
  </si>
  <si>
    <t>01005</t>
  </si>
  <si>
    <t>AL, Barbour</t>
  </si>
  <si>
    <t>Barbour</t>
  </si>
  <si>
    <t>MN</t>
  </si>
  <si>
    <t>27</t>
  </si>
  <si>
    <t>007</t>
  </si>
  <si>
    <t>01007</t>
  </si>
  <si>
    <t>AL, Bibb</t>
  </si>
  <si>
    <t>Bibb</t>
  </si>
  <si>
    <t>MO</t>
  </si>
  <si>
    <t>28</t>
  </si>
  <si>
    <t>MS</t>
  </si>
  <si>
    <t>009</t>
  </si>
  <si>
    <t>01009</t>
  </si>
  <si>
    <t>AL, Blount</t>
  </si>
  <si>
    <t>Blount</t>
  </si>
  <si>
    <t>29</t>
  </si>
  <si>
    <t>011</t>
  </si>
  <si>
    <t>01011</t>
  </si>
  <si>
    <t>AL, Bullock</t>
  </si>
  <si>
    <t>Bullock</t>
  </si>
  <si>
    <t>MT</t>
  </si>
  <si>
    <t>30</t>
  </si>
  <si>
    <t>013</t>
  </si>
  <si>
    <t>01013</t>
  </si>
  <si>
    <t>AL, Butler</t>
  </si>
  <si>
    <t>Butler</t>
  </si>
  <si>
    <t>NC</t>
  </si>
  <si>
    <t>31</t>
  </si>
  <si>
    <t>NE</t>
  </si>
  <si>
    <t>015</t>
  </si>
  <si>
    <t>01015</t>
  </si>
  <si>
    <t>AL, Calhoun</t>
  </si>
  <si>
    <t>Calhoun</t>
  </si>
  <si>
    <t>ND</t>
  </si>
  <si>
    <t>32</t>
  </si>
  <si>
    <t>NV</t>
  </si>
  <si>
    <t>017</t>
  </si>
  <si>
    <t>01017</t>
  </si>
  <si>
    <t>AL, Chambers</t>
  </si>
  <si>
    <t>Chambers</t>
  </si>
  <si>
    <t>33</t>
  </si>
  <si>
    <t>NH</t>
  </si>
  <si>
    <t>019</t>
  </si>
  <si>
    <t>01019</t>
  </si>
  <si>
    <t>AL, Cherokee</t>
  </si>
  <si>
    <t>Cherokee</t>
  </si>
  <si>
    <t>34</t>
  </si>
  <si>
    <t>NJ</t>
  </si>
  <si>
    <t>021</t>
  </si>
  <si>
    <t>01021</t>
  </si>
  <si>
    <t>AL, Chilton</t>
  </si>
  <si>
    <t>Chilton</t>
  </si>
  <si>
    <t>35</t>
  </si>
  <si>
    <t>NM</t>
  </si>
  <si>
    <t>023</t>
  </si>
  <si>
    <t>01023</t>
  </si>
  <si>
    <t>AL, Choctaw</t>
  </si>
  <si>
    <t>Choctaw</t>
  </si>
  <si>
    <t>36</t>
  </si>
  <si>
    <t>NY</t>
  </si>
  <si>
    <t>025</t>
  </si>
  <si>
    <t>01025</t>
  </si>
  <si>
    <t>AL, Clarke</t>
  </si>
  <si>
    <t>Clarke</t>
  </si>
  <si>
    <t>37</t>
  </si>
  <si>
    <t>027</t>
  </si>
  <si>
    <t>01027</t>
  </si>
  <si>
    <t>AL, Clay</t>
  </si>
  <si>
    <t>Clay</t>
  </si>
  <si>
    <t>38</t>
  </si>
  <si>
    <t>029</t>
  </si>
  <si>
    <t>01029</t>
  </si>
  <si>
    <t>AL, Cleburne</t>
  </si>
  <si>
    <t>Cleburne</t>
  </si>
  <si>
    <t>OH</t>
  </si>
  <si>
    <t>39</t>
  </si>
  <si>
    <t>031</t>
  </si>
  <si>
    <t>01031</t>
  </si>
  <si>
    <t>AL, Coffee</t>
  </si>
  <si>
    <t>Coffee</t>
  </si>
  <si>
    <t>OK</t>
  </si>
  <si>
    <t>40</t>
  </si>
  <si>
    <t>033</t>
  </si>
  <si>
    <t>01033</t>
  </si>
  <si>
    <t>AL, Colbert</t>
  </si>
  <si>
    <t>Colbert</t>
  </si>
  <si>
    <t>OR</t>
  </si>
  <si>
    <t>41</t>
  </si>
  <si>
    <t>035</t>
  </si>
  <si>
    <t>01035</t>
  </si>
  <si>
    <t>AL, Conecuh</t>
  </si>
  <si>
    <t>Conecuh</t>
  </si>
  <si>
    <t>PA</t>
  </si>
  <si>
    <t>42</t>
  </si>
  <si>
    <t>037</t>
  </si>
  <si>
    <t>01037</t>
  </si>
  <si>
    <t>AL, Coosa</t>
  </si>
  <si>
    <t>Coosa</t>
  </si>
  <si>
    <t>PR</t>
  </si>
  <si>
    <t>44</t>
  </si>
  <si>
    <t>RI</t>
  </si>
  <si>
    <t>039</t>
  </si>
  <si>
    <t>01039</t>
  </si>
  <si>
    <t>AL, Covington</t>
  </si>
  <si>
    <t>Covington</t>
  </si>
  <si>
    <t>45</t>
  </si>
  <si>
    <t>SC</t>
  </si>
  <si>
    <t>041</t>
  </si>
  <si>
    <t>01041</t>
  </si>
  <si>
    <t>AL, Crenshaw</t>
  </si>
  <si>
    <t>Crenshaw</t>
  </si>
  <si>
    <t>46</t>
  </si>
  <si>
    <t>SD</t>
  </si>
  <si>
    <t>043</t>
  </si>
  <si>
    <t>01043</t>
  </si>
  <si>
    <t>AL, Cullman</t>
  </si>
  <si>
    <t>Cullman</t>
  </si>
  <si>
    <t>47</t>
  </si>
  <si>
    <t>TN</t>
  </si>
  <si>
    <t>045</t>
  </si>
  <si>
    <t>01045</t>
  </si>
  <si>
    <t>AL, Dale</t>
  </si>
  <si>
    <t>Dale</t>
  </si>
  <si>
    <t>48</t>
  </si>
  <si>
    <t>TX</t>
  </si>
  <si>
    <t>047</t>
  </si>
  <si>
    <t>01047</t>
  </si>
  <si>
    <t>AL, Dallas</t>
  </si>
  <si>
    <t>Dallas</t>
  </si>
  <si>
    <t>49</t>
  </si>
  <si>
    <t>UT</t>
  </si>
  <si>
    <t>049</t>
  </si>
  <si>
    <t>01049</t>
  </si>
  <si>
    <t>AL, DeKalb</t>
  </si>
  <si>
    <t>DeKalb</t>
  </si>
  <si>
    <t>50</t>
  </si>
  <si>
    <t>VT</t>
  </si>
  <si>
    <t>051</t>
  </si>
  <si>
    <t>01051</t>
  </si>
  <si>
    <t>AL, Elmore</t>
  </si>
  <si>
    <t>Elmore</t>
  </si>
  <si>
    <t>51</t>
  </si>
  <si>
    <t>VA</t>
  </si>
  <si>
    <t>053</t>
  </si>
  <si>
    <t>01053</t>
  </si>
  <si>
    <t>AL, Escambia</t>
  </si>
  <si>
    <t>Escambia</t>
  </si>
  <si>
    <t>53</t>
  </si>
  <si>
    <t>WA</t>
  </si>
  <si>
    <t>055</t>
  </si>
  <si>
    <t>01055</t>
  </si>
  <si>
    <t>AL, Etowah</t>
  </si>
  <si>
    <t>Etowah</t>
  </si>
  <si>
    <t>VI</t>
  </si>
  <si>
    <t>54</t>
  </si>
  <si>
    <t>WV</t>
  </si>
  <si>
    <t>057</t>
  </si>
  <si>
    <t>01057</t>
  </si>
  <si>
    <t>AL, Fayette</t>
  </si>
  <si>
    <t>Fayette</t>
  </si>
  <si>
    <t>55</t>
  </si>
  <si>
    <t>WI</t>
  </si>
  <si>
    <t>059</t>
  </si>
  <si>
    <t>01059</t>
  </si>
  <si>
    <t>AL, Franklin</t>
  </si>
  <si>
    <t>Franklin</t>
  </si>
  <si>
    <t>56</t>
  </si>
  <si>
    <t>WY</t>
  </si>
  <si>
    <t>061</t>
  </si>
  <si>
    <t>01061</t>
  </si>
  <si>
    <t>AL, Geneva</t>
  </si>
  <si>
    <t>Geneva</t>
  </si>
  <si>
    <t>66</t>
  </si>
  <si>
    <t>063</t>
  </si>
  <si>
    <t>01063</t>
  </si>
  <si>
    <t>AL, Greene</t>
  </si>
  <si>
    <t>Greene</t>
  </si>
  <si>
    <t>72</t>
  </si>
  <si>
    <t>065</t>
  </si>
  <si>
    <t>01065</t>
  </si>
  <si>
    <t>AL, Hale</t>
  </si>
  <si>
    <t>Hale</t>
  </si>
  <si>
    <t>78</t>
  </si>
  <si>
    <t>067</t>
  </si>
  <si>
    <t>01067</t>
  </si>
  <si>
    <t>AL, Henry</t>
  </si>
  <si>
    <t>Henry</t>
  </si>
  <si>
    <t>069</t>
  </si>
  <si>
    <t>01069</t>
  </si>
  <si>
    <t>AL, Houston</t>
  </si>
  <si>
    <t>Houston</t>
  </si>
  <si>
    <t>071</t>
  </si>
  <si>
    <t>01071</t>
  </si>
  <si>
    <t>AL, Jackson</t>
  </si>
  <si>
    <t>Jackson</t>
  </si>
  <si>
    <t>073</t>
  </si>
  <si>
    <t>01073</t>
  </si>
  <si>
    <t>AL, Jefferson</t>
  </si>
  <si>
    <t>Jefferson</t>
  </si>
  <si>
    <t>075</t>
  </si>
  <si>
    <t>01075</t>
  </si>
  <si>
    <t>AL, Lamar</t>
  </si>
  <si>
    <t>Lamar</t>
  </si>
  <si>
    <t>077</t>
  </si>
  <si>
    <t>01077</t>
  </si>
  <si>
    <t>AL, Lauderdale</t>
  </si>
  <si>
    <t>Lauderdale</t>
  </si>
  <si>
    <t>079</t>
  </si>
  <si>
    <t>01079</t>
  </si>
  <si>
    <t>AL, Lawrence</t>
  </si>
  <si>
    <t>Lawrence</t>
  </si>
  <si>
    <t>081</t>
  </si>
  <si>
    <t>01081</t>
  </si>
  <si>
    <t>AL, Lee</t>
  </si>
  <si>
    <t>Lee</t>
  </si>
  <si>
    <t>083</t>
  </si>
  <si>
    <t>01083</t>
  </si>
  <si>
    <t>AL, Limestone</t>
  </si>
  <si>
    <t>Limestone</t>
  </si>
  <si>
    <t>085</t>
  </si>
  <si>
    <t>01085</t>
  </si>
  <si>
    <t>AL, Lowndes</t>
  </si>
  <si>
    <t>Lowndes</t>
  </si>
  <si>
    <t>087</t>
  </si>
  <si>
    <t>01087</t>
  </si>
  <si>
    <t>AL, Macon</t>
  </si>
  <si>
    <t>Macon</t>
  </si>
  <si>
    <t>089</t>
  </si>
  <si>
    <t>01089</t>
  </si>
  <si>
    <t>AL, Madison</t>
  </si>
  <si>
    <t>Madison</t>
  </si>
  <si>
    <t>091</t>
  </si>
  <si>
    <t>01091</t>
  </si>
  <si>
    <t>AL, Marengo</t>
  </si>
  <si>
    <t>Marengo</t>
  </si>
  <si>
    <t>093</t>
  </si>
  <si>
    <t>01093</t>
  </si>
  <si>
    <t>AL, Marion</t>
  </si>
  <si>
    <t>Marion</t>
  </si>
  <si>
    <t>095</t>
  </si>
  <si>
    <t>01095</t>
  </si>
  <si>
    <t>AL, Marshall</t>
  </si>
  <si>
    <t>Marshall</t>
  </si>
  <si>
    <t>097</t>
  </si>
  <si>
    <t>01097</t>
  </si>
  <si>
    <t>AL, Mobile</t>
  </si>
  <si>
    <t>Mobile</t>
  </si>
  <si>
    <t>099</t>
  </si>
  <si>
    <t>01099</t>
  </si>
  <si>
    <t>AL, Monroe</t>
  </si>
  <si>
    <t>Monroe</t>
  </si>
  <si>
    <t>101</t>
  </si>
  <si>
    <t>01101</t>
  </si>
  <si>
    <t>AL, Montgomery</t>
  </si>
  <si>
    <t>Montgomery</t>
  </si>
  <si>
    <t>103</t>
  </si>
  <si>
    <t>01103</t>
  </si>
  <si>
    <t>AL, Morgan</t>
  </si>
  <si>
    <t>Morgan</t>
  </si>
  <si>
    <t>105</t>
  </si>
  <si>
    <t>01105</t>
  </si>
  <si>
    <t>AL, Perry</t>
  </si>
  <si>
    <t>Perry</t>
  </si>
  <si>
    <t>107</t>
  </si>
  <si>
    <t>01107</t>
  </si>
  <si>
    <t>AL, Pickens</t>
  </si>
  <si>
    <t>Pickens</t>
  </si>
  <si>
    <t>109</t>
  </si>
  <si>
    <t>01109</t>
  </si>
  <si>
    <t>AL, Pike</t>
  </si>
  <si>
    <t>Pike</t>
  </si>
  <si>
    <t>111</t>
  </si>
  <si>
    <t>01111</t>
  </si>
  <si>
    <t>AL, Randolph</t>
  </si>
  <si>
    <t>Randolph</t>
  </si>
  <si>
    <t>113</t>
  </si>
  <si>
    <t>01113</t>
  </si>
  <si>
    <t>AL, Russell</t>
  </si>
  <si>
    <t>Russell</t>
  </si>
  <si>
    <t>117</t>
  </si>
  <si>
    <t>01117</t>
  </si>
  <si>
    <t>AL, Shelby</t>
  </si>
  <si>
    <t>Shelby</t>
  </si>
  <si>
    <t>115</t>
  </si>
  <si>
    <t>01115</t>
  </si>
  <si>
    <t>AL, St. Clair</t>
  </si>
  <si>
    <t>St. Clair</t>
  </si>
  <si>
    <t>119</t>
  </si>
  <si>
    <t>01119</t>
  </si>
  <si>
    <t>AL, Sumter</t>
  </si>
  <si>
    <t>Sumter</t>
  </si>
  <si>
    <t>121</t>
  </si>
  <si>
    <t>01121</t>
  </si>
  <si>
    <t>AL, Talladega</t>
  </si>
  <si>
    <t>Talladega</t>
  </si>
  <si>
    <t>123</t>
  </si>
  <si>
    <t>01123</t>
  </si>
  <si>
    <t>AL, Tallapoosa</t>
  </si>
  <si>
    <t>Tallapoosa</t>
  </si>
  <si>
    <t>125</t>
  </si>
  <si>
    <t>01125</t>
  </si>
  <si>
    <t>AL, Tuscaloosa</t>
  </si>
  <si>
    <t>Tuscaloosa</t>
  </si>
  <si>
    <t>127</t>
  </si>
  <si>
    <t>01127</t>
  </si>
  <si>
    <t>AL, Walker</t>
  </si>
  <si>
    <t>Walker</t>
  </si>
  <si>
    <t>129</t>
  </si>
  <si>
    <t>01129</t>
  </si>
  <si>
    <t>AL, Washington</t>
  </si>
  <si>
    <t>Washington</t>
  </si>
  <si>
    <t>131</t>
  </si>
  <si>
    <t>01131</t>
  </si>
  <si>
    <t>AL, Wilcox</t>
  </si>
  <si>
    <t>Wilcox</t>
  </si>
  <si>
    <t>133</t>
  </si>
  <si>
    <t>01133</t>
  </si>
  <si>
    <t>AL, Winston</t>
  </si>
  <si>
    <t>Winston</t>
  </si>
  <si>
    <t>05000</t>
  </si>
  <si>
    <t>AR,  Unknown</t>
  </si>
  <si>
    <t>Arkansas</t>
  </si>
  <si>
    <t>05001</t>
  </si>
  <si>
    <t>AR, Arkansas</t>
  </si>
  <si>
    <t>05003</t>
  </si>
  <si>
    <t>AR, Ashley</t>
  </si>
  <si>
    <t>Ashley</t>
  </si>
  <si>
    <t>05005</t>
  </si>
  <si>
    <t>AR, Baxter</t>
  </si>
  <si>
    <t>Baxter</t>
  </si>
  <si>
    <t>05007</t>
  </si>
  <si>
    <t>AR, Benton</t>
  </si>
  <si>
    <t>Benton</t>
  </si>
  <si>
    <t>05009</t>
  </si>
  <si>
    <t>AR, Boone</t>
  </si>
  <si>
    <t>Boone</t>
  </si>
  <si>
    <t>05011</t>
  </si>
  <si>
    <t>AR, Bradley</t>
  </si>
  <si>
    <t>Bradley</t>
  </si>
  <si>
    <t>05013</t>
  </si>
  <si>
    <t>AR, Calhoun</t>
  </si>
  <si>
    <t>05015</t>
  </si>
  <si>
    <t>AR, Carroll</t>
  </si>
  <si>
    <t>Carroll</t>
  </si>
  <si>
    <t>05017</t>
  </si>
  <si>
    <t>AR, Chicot</t>
  </si>
  <si>
    <t>Chicot</t>
  </si>
  <si>
    <t>05019</t>
  </si>
  <si>
    <t>AR, Clark</t>
  </si>
  <si>
    <t>Clark</t>
  </si>
  <si>
    <t>05021</t>
  </si>
  <si>
    <t>AR, Clay</t>
  </si>
  <si>
    <t>05023</t>
  </si>
  <si>
    <t>AR, Cleburne</t>
  </si>
  <si>
    <t>05025</t>
  </si>
  <si>
    <t>AR, Cleveland</t>
  </si>
  <si>
    <t>Cleveland</t>
  </si>
  <si>
    <t>05027</t>
  </si>
  <si>
    <t>AR, Columbia</t>
  </si>
  <si>
    <t>Columbia</t>
  </si>
  <si>
    <t>05029</t>
  </si>
  <si>
    <t>AR, Conway</t>
  </si>
  <si>
    <t>Conway</t>
  </si>
  <si>
    <t>05031</t>
  </si>
  <si>
    <t>AR, Craighead</t>
  </si>
  <si>
    <t>Craighead</t>
  </si>
  <si>
    <t>05033</t>
  </si>
  <si>
    <t>AR, Crawford</t>
  </si>
  <si>
    <t>Crawford</t>
  </si>
  <si>
    <t>05035</t>
  </si>
  <si>
    <t>AR, Crittenden</t>
  </si>
  <si>
    <t>Crittenden</t>
  </si>
  <si>
    <t>05037</t>
  </si>
  <si>
    <t>AR, Cross</t>
  </si>
  <si>
    <t>Cross</t>
  </si>
  <si>
    <t>05039</t>
  </si>
  <si>
    <t>AR, Dallas</t>
  </si>
  <si>
    <t>05041</t>
  </si>
  <si>
    <t>AR, Desha</t>
  </si>
  <si>
    <t>Desha</t>
  </si>
  <si>
    <t>05043</t>
  </si>
  <si>
    <t>AR, Drew</t>
  </si>
  <si>
    <t>Drew</t>
  </si>
  <si>
    <t>05045</t>
  </si>
  <si>
    <t>AR, Faulkner</t>
  </si>
  <si>
    <t>Faulkner</t>
  </si>
  <si>
    <t>05047</t>
  </si>
  <si>
    <t>AR, Franklin</t>
  </si>
  <si>
    <t>05049</t>
  </si>
  <si>
    <t>AR, Fulton</t>
  </si>
  <si>
    <t>Fulton</t>
  </si>
  <si>
    <t>05051</t>
  </si>
  <si>
    <t>AR, Garland</t>
  </si>
  <si>
    <t>Garland</t>
  </si>
  <si>
    <t>05053</t>
  </si>
  <si>
    <t>AR, Grant</t>
  </si>
  <si>
    <t>Grant</t>
  </si>
  <si>
    <t>05055</t>
  </si>
  <si>
    <t>AR, Greene</t>
  </si>
  <si>
    <t>05057</t>
  </si>
  <si>
    <t>AR, Hempstead</t>
  </si>
  <si>
    <t>Hempstead</t>
  </si>
  <si>
    <t>05059</t>
  </si>
  <si>
    <t>AR, Hot Spring</t>
  </si>
  <si>
    <t>Hot Spring</t>
  </si>
  <si>
    <t>05061</t>
  </si>
  <si>
    <t>AR, Howard</t>
  </si>
  <si>
    <t>Howard</t>
  </si>
  <si>
    <t>05063</t>
  </si>
  <si>
    <t>AR, Independence</t>
  </si>
  <si>
    <t>Independence</t>
  </si>
  <si>
    <t>05065</t>
  </si>
  <si>
    <t>AR, Izard</t>
  </si>
  <si>
    <t>Izard</t>
  </si>
  <si>
    <t>05067</t>
  </si>
  <si>
    <t>AR, Jackson</t>
  </si>
  <si>
    <t>05069</t>
  </si>
  <si>
    <t>AR, Jefferson</t>
  </si>
  <si>
    <t>05071</t>
  </si>
  <si>
    <t>AR, Johnson</t>
  </si>
  <si>
    <t>Johnson</t>
  </si>
  <si>
    <t>05073</t>
  </si>
  <si>
    <t>AR, Lafayette</t>
  </si>
  <si>
    <t>Lafayette</t>
  </si>
  <si>
    <t>05075</t>
  </si>
  <si>
    <t>AR, Lawrence</t>
  </si>
  <si>
    <t>05077</t>
  </si>
  <si>
    <t>AR, Lee</t>
  </si>
  <si>
    <t>05079</t>
  </si>
  <si>
    <t>AR, Lincoln</t>
  </si>
  <si>
    <t>Lincoln</t>
  </si>
  <si>
    <t>05081</t>
  </si>
  <si>
    <t>AR, Little River</t>
  </si>
  <si>
    <t>Little River</t>
  </si>
  <si>
    <t>05083</t>
  </si>
  <si>
    <t>AR, Logan</t>
  </si>
  <si>
    <t>Logan</t>
  </si>
  <si>
    <t>05085</t>
  </si>
  <si>
    <t>AR, Lonoke</t>
  </si>
  <si>
    <t>Lonoke</t>
  </si>
  <si>
    <t>05087</t>
  </si>
  <si>
    <t>AR, Madison</t>
  </si>
  <si>
    <t>05089</t>
  </si>
  <si>
    <t>AR, Marion</t>
  </si>
  <si>
    <t>05091</t>
  </si>
  <si>
    <t>AR, Miller</t>
  </si>
  <si>
    <t>Miller</t>
  </si>
  <si>
    <t>05093</t>
  </si>
  <si>
    <t>AR, Mississippi</t>
  </si>
  <si>
    <t>Mississippi</t>
  </si>
  <si>
    <t>05095</t>
  </si>
  <si>
    <t>AR, Monroe</t>
  </si>
  <si>
    <t>05097</t>
  </si>
  <si>
    <t>AR, Montgomery</t>
  </si>
  <si>
    <t>05099</t>
  </si>
  <si>
    <t>AR, Nevada</t>
  </si>
  <si>
    <t>Nevada</t>
  </si>
  <si>
    <t>05101</t>
  </si>
  <si>
    <t>AR, Newton</t>
  </si>
  <si>
    <t>Newton</t>
  </si>
  <si>
    <t>05103</t>
  </si>
  <si>
    <t>AR, Ouachita</t>
  </si>
  <si>
    <t>Ouachita</t>
  </si>
  <si>
    <t>05105</t>
  </si>
  <si>
    <t>AR, Perry</t>
  </si>
  <si>
    <t>05107</t>
  </si>
  <si>
    <t>AR, Phillips</t>
  </si>
  <si>
    <t>Phillips</t>
  </si>
  <si>
    <t>05109</t>
  </si>
  <si>
    <t>AR, Pike</t>
  </si>
  <si>
    <t>05111</t>
  </si>
  <si>
    <t>AR, Poinsett</t>
  </si>
  <si>
    <t>Poinsett</t>
  </si>
  <si>
    <t>05113</t>
  </si>
  <si>
    <t>AR, Polk</t>
  </si>
  <si>
    <t>Polk</t>
  </si>
  <si>
    <t>05115</t>
  </si>
  <si>
    <t>AR, Pope</t>
  </si>
  <si>
    <t>Pope</t>
  </si>
  <si>
    <t>05117</t>
  </si>
  <si>
    <t>AR, Prairie</t>
  </si>
  <si>
    <t>Prairie</t>
  </si>
  <si>
    <t>05119</t>
  </si>
  <si>
    <t>AR, Pulaski</t>
  </si>
  <si>
    <t>Pulaski</t>
  </si>
  <si>
    <t>05121</t>
  </si>
  <si>
    <t>AR, Randolph</t>
  </si>
  <si>
    <t>05125</t>
  </si>
  <si>
    <t>AR, Saline</t>
  </si>
  <si>
    <t>Saline</t>
  </si>
  <si>
    <t>05127</t>
  </si>
  <si>
    <t>AR, Scott</t>
  </si>
  <si>
    <t>Scott</t>
  </si>
  <si>
    <t>05129</t>
  </si>
  <si>
    <t>AR, Searcy</t>
  </si>
  <si>
    <t>Searcy</t>
  </si>
  <si>
    <t>05131</t>
  </si>
  <si>
    <t>AR, Sebastian</t>
  </si>
  <si>
    <t>Sebastian</t>
  </si>
  <si>
    <t>05133</t>
  </si>
  <si>
    <t>AR, Sevier</t>
  </si>
  <si>
    <t>Sevier</t>
  </si>
  <si>
    <t>135</t>
  </si>
  <si>
    <t>05135</t>
  </si>
  <si>
    <t>AR, Sharp</t>
  </si>
  <si>
    <t>Sharp</t>
  </si>
  <si>
    <t>05123</t>
  </si>
  <si>
    <t>AR, St. Francis</t>
  </si>
  <si>
    <t>St. Francis</t>
  </si>
  <si>
    <t>137</t>
  </si>
  <si>
    <t>05137</t>
  </si>
  <si>
    <t>AR, Stone</t>
  </si>
  <si>
    <t>Stone</t>
  </si>
  <si>
    <t>139</t>
  </si>
  <si>
    <t>05139</t>
  </si>
  <si>
    <t>AR, Union</t>
  </si>
  <si>
    <t>Union</t>
  </si>
  <si>
    <t>141</t>
  </si>
  <si>
    <t>05141</t>
  </si>
  <si>
    <t>AR, Van Buren</t>
  </si>
  <si>
    <t>Van Buren</t>
  </si>
  <si>
    <t>143</t>
  </si>
  <si>
    <t>05143</t>
  </si>
  <si>
    <t>AR, Washington</t>
  </si>
  <si>
    <t>145</t>
  </si>
  <si>
    <t>05145</t>
  </si>
  <si>
    <t>AR, White</t>
  </si>
  <si>
    <t>White</t>
  </si>
  <si>
    <t>147</t>
  </si>
  <si>
    <t>05147</t>
  </si>
  <si>
    <t>AR, Woodruff</t>
  </si>
  <si>
    <t>Woodruff</t>
  </si>
  <si>
    <t>149</t>
  </si>
  <si>
    <t>05149</t>
  </si>
  <si>
    <t>AR, Yell</t>
  </si>
  <si>
    <t>Yell</t>
  </si>
  <si>
    <t>04000</t>
  </si>
  <si>
    <t>AZ,  Unknown</t>
  </si>
  <si>
    <t>Arizona</t>
  </si>
  <si>
    <t>04001</t>
  </si>
  <si>
    <t>AZ, Apache</t>
  </si>
  <si>
    <t>Apache</t>
  </si>
  <si>
    <t>04003</t>
  </si>
  <si>
    <t>AZ, Cochise</t>
  </si>
  <si>
    <t>Cochise</t>
  </si>
  <si>
    <t>04005</t>
  </si>
  <si>
    <t>AZ, Coconino</t>
  </si>
  <si>
    <t>Coconino</t>
  </si>
  <si>
    <t>04007</t>
  </si>
  <si>
    <t>AZ, Gila</t>
  </si>
  <si>
    <t>Gila</t>
  </si>
  <si>
    <t>04009</t>
  </si>
  <si>
    <t>AZ, Graham</t>
  </si>
  <si>
    <t>Graham</t>
  </si>
  <si>
    <t>04011</t>
  </si>
  <si>
    <t>AZ, Greenlee</t>
  </si>
  <si>
    <t>Greenlee</t>
  </si>
  <si>
    <t>012</t>
  </si>
  <si>
    <t>04012</t>
  </si>
  <si>
    <t>AZ, La Paz</t>
  </si>
  <si>
    <t>La Paz</t>
  </si>
  <si>
    <t>04013</t>
  </si>
  <si>
    <t>AZ, Maricopa</t>
  </si>
  <si>
    <t>Maricopa</t>
  </si>
  <si>
    <t>04015</t>
  </si>
  <si>
    <t>AZ, Mohave</t>
  </si>
  <si>
    <t>Mohave</t>
  </si>
  <si>
    <t>04017</t>
  </si>
  <si>
    <t>AZ, Navajo</t>
  </si>
  <si>
    <t>Navajo</t>
  </si>
  <si>
    <t>04019</t>
  </si>
  <si>
    <t>AZ, Pima</t>
  </si>
  <si>
    <t>Pima</t>
  </si>
  <si>
    <t>04021</t>
  </si>
  <si>
    <t>AZ, Pinal</t>
  </si>
  <si>
    <t>Pinal</t>
  </si>
  <si>
    <t>04023</t>
  </si>
  <si>
    <t>AZ, Santa Cruz</t>
  </si>
  <si>
    <t>Santa Cruz</t>
  </si>
  <si>
    <t>04025</t>
  </si>
  <si>
    <t>AZ, Yavapai</t>
  </si>
  <si>
    <t>Yavapai</t>
  </si>
  <si>
    <t>04027</t>
  </si>
  <si>
    <t>AZ, Yuma</t>
  </si>
  <si>
    <t>Yuma</t>
  </si>
  <si>
    <t>06000</t>
  </si>
  <si>
    <t>CA,  Unknown</t>
  </si>
  <si>
    <t>California</t>
  </si>
  <si>
    <t>06001</t>
  </si>
  <si>
    <t>CA, Alameda</t>
  </si>
  <si>
    <t>Alameda</t>
  </si>
  <si>
    <t>06003</t>
  </si>
  <si>
    <t>CA, Alpine</t>
  </si>
  <si>
    <t>Alpine</t>
  </si>
  <si>
    <t>06005</t>
  </si>
  <si>
    <t>CA, Amador</t>
  </si>
  <si>
    <t>Amador</t>
  </si>
  <si>
    <t>06007</t>
  </si>
  <si>
    <t>CA, Butte</t>
  </si>
  <si>
    <t>Butte</t>
  </si>
  <si>
    <t>06009</t>
  </si>
  <si>
    <t>CA, Calaveras</t>
  </si>
  <si>
    <t>Calaveras</t>
  </si>
  <si>
    <t>06011</t>
  </si>
  <si>
    <t>CA, Colusa</t>
  </si>
  <si>
    <t>Colusa</t>
  </si>
  <si>
    <t>06013</t>
  </si>
  <si>
    <t>CA, Contra Costa</t>
  </si>
  <si>
    <t>Contra Costa</t>
  </si>
  <si>
    <t>06015</t>
  </si>
  <si>
    <t>CA, Del Norte</t>
  </si>
  <si>
    <t>Del Norte</t>
  </si>
  <si>
    <t>06017</t>
  </si>
  <si>
    <t>CA, El Dorado</t>
  </si>
  <si>
    <t>El Dorado</t>
  </si>
  <si>
    <t>06019</t>
  </si>
  <si>
    <t>CA, Fresno</t>
  </si>
  <si>
    <t>Fresno</t>
  </si>
  <si>
    <t>06021</t>
  </si>
  <si>
    <t>CA, Glenn</t>
  </si>
  <si>
    <t>Glenn</t>
  </si>
  <si>
    <t>06023</t>
  </si>
  <si>
    <t>CA, Humboldt</t>
  </si>
  <si>
    <t>Humboldt</t>
  </si>
  <si>
    <t>06025</t>
  </si>
  <si>
    <t>CA, Imperial</t>
  </si>
  <si>
    <t>Imperial</t>
  </si>
  <si>
    <t>06027</t>
  </si>
  <si>
    <t>CA, Inyo</t>
  </si>
  <si>
    <t>Inyo</t>
  </si>
  <si>
    <t>06029</t>
  </si>
  <si>
    <t>CA, Kern</t>
  </si>
  <si>
    <t>Kern</t>
  </si>
  <si>
    <t>06031</t>
  </si>
  <si>
    <t>CA, Kings</t>
  </si>
  <si>
    <t>Kings</t>
  </si>
  <si>
    <t>06033</t>
  </si>
  <si>
    <t>CA, Lake</t>
  </si>
  <si>
    <t>Lake</t>
  </si>
  <si>
    <t>06035</t>
  </si>
  <si>
    <t>CA, Lassen</t>
  </si>
  <si>
    <t>Lassen</t>
  </si>
  <si>
    <t>06037</t>
  </si>
  <si>
    <t>CA, Los Angeles</t>
  </si>
  <si>
    <t>Los Angeles</t>
  </si>
  <si>
    <t>06039</t>
  </si>
  <si>
    <t>CA, Madera</t>
  </si>
  <si>
    <t>Madera</t>
  </si>
  <si>
    <t>06041</t>
  </si>
  <si>
    <t>CA, Marin</t>
  </si>
  <si>
    <t>Marin</t>
  </si>
  <si>
    <t>06043</t>
  </si>
  <si>
    <t>CA, Mariposa</t>
  </si>
  <si>
    <t>Mariposa</t>
  </si>
  <si>
    <t>06045</t>
  </si>
  <si>
    <t>CA, Mendocino</t>
  </si>
  <si>
    <t>Mendocino</t>
  </si>
  <si>
    <t>06047</t>
  </si>
  <si>
    <t>CA, Merced</t>
  </si>
  <si>
    <t>Merced</t>
  </si>
  <si>
    <t>06049</t>
  </si>
  <si>
    <t>CA, Modoc</t>
  </si>
  <si>
    <t>Modoc</t>
  </si>
  <si>
    <t>06051</t>
  </si>
  <si>
    <t>CA, Mono</t>
  </si>
  <si>
    <t>Mono</t>
  </si>
  <si>
    <t>06053</t>
  </si>
  <si>
    <t>CA, Monterey</t>
  </si>
  <si>
    <t>Monterey</t>
  </si>
  <si>
    <t>06055</t>
  </si>
  <si>
    <t>CA, Napa</t>
  </si>
  <si>
    <t>Napa</t>
  </si>
  <si>
    <t>06057</t>
  </si>
  <si>
    <t>CA, Nevada</t>
  </si>
  <si>
    <t>06059</t>
  </si>
  <si>
    <t>CA, Orange</t>
  </si>
  <si>
    <t>Orange</t>
  </si>
  <si>
    <t>06061</t>
  </si>
  <si>
    <t>CA, Placer</t>
  </si>
  <si>
    <t>Placer</t>
  </si>
  <si>
    <t>06063</t>
  </si>
  <si>
    <t>CA, Plumas</t>
  </si>
  <si>
    <t>Plumas</t>
  </si>
  <si>
    <t>06065</t>
  </si>
  <si>
    <t>CA, Riverside</t>
  </si>
  <si>
    <t>Riverside</t>
  </si>
  <si>
    <t>06067</t>
  </si>
  <si>
    <t>CA, Sacramento</t>
  </si>
  <si>
    <t>Sacramento</t>
  </si>
  <si>
    <t>06069</t>
  </si>
  <si>
    <t>CA, San Benito</t>
  </si>
  <si>
    <t>San Benito</t>
  </si>
  <si>
    <t>06071</t>
  </si>
  <si>
    <t>CA, San Bernardino</t>
  </si>
  <si>
    <t>San Bernardino</t>
  </si>
  <si>
    <t>06073</t>
  </si>
  <si>
    <t>CA, San Diego</t>
  </si>
  <si>
    <t>San Diego</t>
  </si>
  <si>
    <t>06075</t>
  </si>
  <si>
    <t>CA, San Francisco</t>
  </si>
  <si>
    <t>San Francisco</t>
  </si>
  <si>
    <t>06077</t>
  </si>
  <si>
    <t>CA, San Joaquin</t>
  </si>
  <si>
    <t>San Joaquin</t>
  </si>
  <si>
    <t>06079</t>
  </si>
  <si>
    <t>CA, San Luis Obispo</t>
  </si>
  <si>
    <t>San Luis Obispo</t>
  </si>
  <si>
    <t>06081</t>
  </si>
  <si>
    <t>CA, San Mateo</t>
  </si>
  <si>
    <t>San Mateo</t>
  </si>
  <si>
    <t>06083</t>
  </si>
  <si>
    <t>CA, Santa Barbara</t>
  </si>
  <si>
    <t>Santa Barbara</t>
  </si>
  <si>
    <t>06085</t>
  </si>
  <si>
    <t>CA, Santa Clara</t>
  </si>
  <si>
    <t>Santa Clara</t>
  </si>
  <si>
    <t>06087</t>
  </si>
  <si>
    <t>CA, Santa Cruz</t>
  </si>
  <si>
    <t>06089</t>
  </si>
  <si>
    <t>CA, Shasta</t>
  </si>
  <si>
    <t>Shasta</t>
  </si>
  <si>
    <t>06091</t>
  </si>
  <si>
    <t>CA, Sierra</t>
  </si>
  <si>
    <t>Sierra</t>
  </si>
  <si>
    <t>06093</t>
  </si>
  <si>
    <t>CA, Siskiyou</t>
  </si>
  <si>
    <t>Siskiyou</t>
  </si>
  <si>
    <t>06095</t>
  </si>
  <si>
    <t>CA, Solano</t>
  </si>
  <si>
    <t>Solano</t>
  </si>
  <si>
    <t>06097</t>
  </si>
  <si>
    <t>CA, Sonoma</t>
  </si>
  <si>
    <t>Sonoma</t>
  </si>
  <si>
    <t>06099</t>
  </si>
  <si>
    <t>CA, Stanislaus</t>
  </si>
  <si>
    <t>Stanislaus</t>
  </si>
  <si>
    <t>06101</t>
  </si>
  <si>
    <t>CA, Sutter</t>
  </si>
  <si>
    <t>Sutter</t>
  </si>
  <si>
    <t>06103</t>
  </si>
  <si>
    <t>CA, Tehama</t>
  </si>
  <si>
    <t>Tehama</t>
  </si>
  <si>
    <t>06105</t>
  </si>
  <si>
    <t>CA, Trinity</t>
  </si>
  <si>
    <t>Trinity</t>
  </si>
  <si>
    <t>06107</t>
  </si>
  <si>
    <t>CA, Tulare</t>
  </si>
  <si>
    <t>Tulare</t>
  </si>
  <si>
    <t>06109</t>
  </si>
  <si>
    <t>CA, Tuolumne</t>
  </si>
  <si>
    <t>Tuolumne</t>
  </si>
  <si>
    <t>06111</t>
  </si>
  <si>
    <t>CA, Ventura</t>
  </si>
  <si>
    <t>Ventura</t>
  </si>
  <si>
    <t>06113</t>
  </si>
  <si>
    <t>CA, Yolo</t>
  </si>
  <si>
    <t>Yolo</t>
  </si>
  <si>
    <t>06115</t>
  </si>
  <si>
    <t>CA, Yuba</t>
  </si>
  <si>
    <t>Yuba</t>
  </si>
  <si>
    <t>08000</t>
  </si>
  <si>
    <t>CO,  Unknown</t>
  </si>
  <si>
    <t>Colorado</t>
  </si>
  <si>
    <t>08001</t>
  </si>
  <si>
    <t>CO, Adams</t>
  </si>
  <si>
    <t>Adams</t>
  </si>
  <si>
    <t>08003</t>
  </si>
  <si>
    <t>CO, Alamosa</t>
  </si>
  <si>
    <t>Alamosa</t>
  </si>
  <si>
    <t>08005</t>
  </si>
  <si>
    <t>CO, Arapahoe</t>
  </si>
  <si>
    <t>Arapahoe</t>
  </si>
  <si>
    <t>08007</t>
  </si>
  <si>
    <t>CO, Archuleta</t>
  </si>
  <si>
    <t>Archuleta</t>
  </si>
  <si>
    <t>08009</t>
  </si>
  <si>
    <t>CO, Baca</t>
  </si>
  <si>
    <t>Baca</t>
  </si>
  <si>
    <t>08011</t>
  </si>
  <si>
    <t>CO, Bent</t>
  </si>
  <si>
    <t>Bent</t>
  </si>
  <si>
    <t>08013</t>
  </si>
  <si>
    <t>CO, Boulder</t>
  </si>
  <si>
    <t>Boulder</t>
  </si>
  <si>
    <t>014</t>
  </si>
  <si>
    <t>08014</t>
  </si>
  <si>
    <t>CO, Broomfield</t>
  </si>
  <si>
    <t>Broomfield</t>
  </si>
  <si>
    <t>08015</t>
  </si>
  <si>
    <t>CO, Chaffee</t>
  </si>
  <si>
    <t>Chaffee</t>
  </si>
  <si>
    <t>08017</t>
  </si>
  <si>
    <t>CO, Cheyenne</t>
  </si>
  <si>
    <t>Cheyenne</t>
  </si>
  <si>
    <t>08019</t>
  </si>
  <si>
    <t>CO, Clear Creek</t>
  </si>
  <si>
    <t>Clear Creek</t>
  </si>
  <si>
    <t>08021</t>
  </si>
  <si>
    <t>CO, Conejos</t>
  </si>
  <si>
    <t>Conejos</t>
  </si>
  <si>
    <t>08023</t>
  </si>
  <si>
    <t>CO, Costilla</t>
  </si>
  <si>
    <t>Costilla</t>
  </si>
  <si>
    <t>08025</t>
  </si>
  <si>
    <t>CO, Crowley</t>
  </si>
  <si>
    <t>Crowley</t>
  </si>
  <si>
    <t>08027</t>
  </si>
  <si>
    <t>CO, Custer</t>
  </si>
  <si>
    <t>Custer</t>
  </si>
  <si>
    <t>08029</t>
  </si>
  <si>
    <t>CO, Delta</t>
  </si>
  <si>
    <t>Delta</t>
  </si>
  <si>
    <t>08031</t>
  </si>
  <si>
    <t>CO, Denver</t>
  </si>
  <si>
    <t>Denver</t>
  </si>
  <si>
    <t>08033</t>
  </si>
  <si>
    <t>CO, Dolores</t>
  </si>
  <si>
    <t>Dolores</t>
  </si>
  <si>
    <t>08035</t>
  </si>
  <si>
    <t>CO, Douglas</t>
  </si>
  <si>
    <t>Douglas</t>
  </si>
  <si>
    <t>08037</t>
  </si>
  <si>
    <t>CO, Eagle</t>
  </si>
  <si>
    <t>Eagle</t>
  </si>
  <si>
    <t>08041</t>
  </si>
  <si>
    <t>CO, El Paso</t>
  </si>
  <si>
    <t>El Paso</t>
  </si>
  <si>
    <t>08039</t>
  </si>
  <si>
    <t>CO, Elbert</t>
  </si>
  <si>
    <t>Elbert</t>
  </si>
  <si>
    <t>08043</t>
  </si>
  <si>
    <t>CO, Fremont</t>
  </si>
  <si>
    <t>Fremont</t>
  </si>
  <si>
    <t>08045</t>
  </si>
  <si>
    <t>CO, Garfield</t>
  </si>
  <si>
    <t>Garfield</t>
  </si>
  <si>
    <t>08047</t>
  </si>
  <si>
    <t>CO, Gilpin</t>
  </si>
  <si>
    <t>Gilpin</t>
  </si>
  <si>
    <t>08049</t>
  </si>
  <si>
    <t>CO, Grand</t>
  </si>
  <si>
    <t>Grand</t>
  </si>
  <si>
    <t>08051</t>
  </si>
  <si>
    <t>CO, Gunnison</t>
  </si>
  <si>
    <t>Gunnison</t>
  </si>
  <si>
    <t>08053</t>
  </si>
  <si>
    <t>CO, Hinsdale</t>
  </si>
  <si>
    <t>Hinsdale</t>
  </si>
  <si>
    <t>08055</t>
  </si>
  <si>
    <t>CO, Huerfano</t>
  </si>
  <si>
    <t>Huerfano</t>
  </si>
  <si>
    <t>08057</t>
  </si>
  <si>
    <t>CO, Jackson</t>
  </si>
  <si>
    <t>08059</t>
  </si>
  <si>
    <t>CO, Jefferson</t>
  </si>
  <si>
    <t>08061</t>
  </si>
  <si>
    <t>CO, Kiowa</t>
  </si>
  <si>
    <t>Kiowa</t>
  </si>
  <si>
    <t>08063</t>
  </si>
  <si>
    <t>CO, Kit Carson</t>
  </si>
  <si>
    <t>Kit Carson</t>
  </si>
  <si>
    <t>08067</t>
  </si>
  <si>
    <t>CO, La Plata</t>
  </si>
  <si>
    <t>La Plata</t>
  </si>
  <si>
    <t>08065</t>
  </si>
  <si>
    <t>CO, Lake</t>
  </si>
  <si>
    <t>08069</t>
  </si>
  <si>
    <t>CO, Larimer</t>
  </si>
  <si>
    <t>Larimer</t>
  </si>
  <si>
    <t>08071</t>
  </si>
  <si>
    <t>CO, Las Animas</t>
  </si>
  <si>
    <t>Las Animas</t>
  </si>
  <si>
    <t>08073</t>
  </si>
  <si>
    <t>CO, Lincoln</t>
  </si>
  <si>
    <t>08075</t>
  </si>
  <si>
    <t>CO, Logan</t>
  </si>
  <si>
    <t>08077</t>
  </si>
  <si>
    <t>CO, Mesa</t>
  </si>
  <si>
    <t>Mesa</t>
  </si>
  <si>
    <t>08079</t>
  </si>
  <si>
    <t>CO, Mineral</t>
  </si>
  <si>
    <t>Mineral</t>
  </si>
  <si>
    <t>08081</t>
  </si>
  <si>
    <t>CO, Moffat</t>
  </si>
  <si>
    <t>Moffat</t>
  </si>
  <si>
    <t>08083</t>
  </si>
  <si>
    <t>CO, Montezuma</t>
  </si>
  <si>
    <t>Montezuma</t>
  </si>
  <si>
    <t>08085</t>
  </si>
  <si>
    <t>CO, Montrose</t>
  </si>
  <si>
    <t>Montrose</t>
  </si>
  <si>
    <t>08087</t>
  </si>
  <si>
    <t>CO, Morgan</t>
  </si>
  <si>
    <t>08089</t>
  </si>
  <si>
    <t>CO, Otero</t>
  </si>
  <si>
    <t>Otero</t>
  </si>
  <si>
    <t>08091</t>
  </si>
  <si>
    <t>CO, Ouray</t>
  </si>
  <si>
    <t>Ouray</t>
  </si>
  <si>
    <t>08093</t>
  </si>
  <si>
    <t>CO, Park</t>
  </si>
  <si>
    <t>Park</t>
  </si>
  <si>
    <t>08095</t>
  </si>
  <si>
    <t>CO, Phillips</t>
  </si>
  <si>
    <t>08097</t>
  </si>
  <si>
    <t>CO, Pitkin</t>
  </si>
  <si>
    <t>Pitkin</t>
  </si>
  <si>
    <t>08099</t>
  </si>
  <si>
    <t>CO, Prowers</t>
  </si>
  <si>
    <t>Prowers</t>
  </si>
  <si>
    <t>08101</t>
  </si>
  <si>
    <t>CO, Pueblo</t>
  </si>
  <si>
    <t>Pueblo</t>
  </si>
  <si>
    <t>08103</t>
  </si>
  <si>
    <t>CO, Rio Blanco</t>
  </si>
  <si>
    <t>Rio Blanco</t>
  </si>
  <si>
    <t>08105</t>
  </si>
  <si>
    <t>CO, Rio Grande</t>
  </si>
  <si>
    <t>Rio Grande</t>
  </si>
  <si>
    <t>08107</t>
  </si>
  <si>
    <t>CO, Routt</t>
  </si>
  <si>
    <t>Routt</t>
  </si>
  <si>
    <t>08109</t>
  </si>
  <si>
    <t>CO, Saguache</t>
  </si>
  <si>
    <t>Saguache</t>
  </si>
  <si>
    <t>08111</t>
  </si>
  <si>
    <t>CO, San Juan</t>
  </si>
  <si>
    <t>San Juan</t>
  </si>
  <si>
    <t>08113</t>
  </si>
  <si>
    <t>CO, San Miguel</t>
  </si>
  <si>
    <t>San Miguel</t>
  </si>
  <si>
    <t>08115</t>
  </si>
  <si>
    <t>CO, Sedgwick</t>
  </si>
  <si>
    <t>Sedgwick</t>
  </si>
  <si>
    <t>08117</t>
  </si>
  <si>
    <t>CO, Summit</t>
  </si>
  <si>
    <t>Summit</t>
  </si>
  <si>
    <t>08119</t>
  </si>
  <si>
    <t>CO, Teller</t>
  </si>
  <si>
    <t>Teller</t>
  </si>
  <si>
    <t>08121</t>
  </si>
  <si>
    <t>CO, Washington</t>
  </si>
  <si>
    <t>08123</t>
  </si>
  <si>
    <t>CO, Weld</t>
  </si>
  <si>
    <t>Weld</t>
  </si>
  <si>
    <t>08125</t>
  </si>
  <si>
    <t>CO, Yuma</t>
  </si>
  <si>
    <t>09000</t>
  </si>
  <si>
    <t>CT,  Unknown</t>
  </si>
  <si>
    <t>Connecticut</t>
  </si>
  <si>
    <t>09001</t>
  </si>
  <si>
    <t>CT, Fairfield</t>
  </si>
  <si>
    <t>Fairfield</t>
  </si>
  <si>
    <t>09003</t>
  </si>
  <si>
    <t>CT, Hartford</t>
  </si>
  <si>
    <t>Hartford</t>
  </si>
  <si>
    <t>09005</t>
  </si>
  <si>
    <t>CT, Litchfield</t>
  </si>
  <si>
    <t>Litchfield</t>
  </si>
  <si>
    <t>09007</t>
  </si>
  <si>
    <t>CT, Middlesex</t>
  </si>
  <si>
    <t>Middlesex</t>
  </si>
  <si>
    <t>09009</t>
  </si>
  <si>
    <t>CT, New Haven</t>
  </si>
  <si>
    <t>New Haven</t>
  </si>
  <si>
    <t>09011</t>
  </si>
  <si>
    <t>CT, New London</t>
  </si>
  <si>
    <t>New London</t>
  </si>
  <si>
    <t>09013</t>
  </si>
  <si>
    <t>CT, Tolland</t>
  </si>
  <si>
    <t>Tolland</t>
  </si>
  <si>
    <t>09015</t>
  </si>
  <si>
    <t>CT, Windham</t>
  </si>
  <si>
    <t>Windham</t>
  </si>
  <si>
    <t>11000</t>
  </si>
  <si>
    <t>DC,  Unknown</t>
  </si>
  <si>
    <t>District of Columbia</t>
  </si>
  <si>
    <t>11001</t>
  </si>
  <si>
    <t>DC, District of Columbia</t>
  </si>
  <si>
    <t>10000</t>
  </si>
  <si>
    <t>DE,  Unknown</t>
  </si>
  <si>
    <t>Delaware</t>
  </si>
  <si>
    <t>10001</t>
  </si>
  <si>
    <t>DE, Kent</t>
  </si>
  <si>
    <t>Kent</t>
  </si>
  <si>
    <t>10003</t>
  </si>
  <si>
    <t>DE, New Castle</t>
  </si>
  <si>
    <t>New Castle</t>
  </si>
  <si>
    <t>10005</t>
  </si>
  <si>
    <t>DE, Sussex</t>
  </si>
  <si>
    <t>Sussex</t>
  </si>
  <si>
    <t>12000</t>
  </si>
  <si>
    <t>FL,  Unknown</t>
  </si>
  <si>
    <t>Florida</t>
  </si>
  <si>
    <t>12001</t>
  </si>
  <si>
    <t>FL, Alachua</t>
  </si>
  <si>
    <t>Alachua</t>
  </si>
  <si>
    <t>12003</t>
  </si>
  <si>
    <t>FL, Baker</t>
  </si>
  <si>
    <t>Baker</t>
  </si>
  <si>
    <t>12005</t>
  </si>
  <si>
    <t>FL, Bay</t>
  </si>
  <si>
    <t>Bay</t>
  </si>
  <si>
    <t>12007</t>
  </si>
  <si>
    <t>FL, Bradford</t>
  </si>
  <si>
    <t>Bradford</t>
  </si>
  <si>
    <t>12009</t>
  </si>
  <si>
    <t>FL, Brevard</t>
  </si>
  <si>
    <t>Brevard</t>
  </si>
  <si>
    <t>12011</t>
  </si>
  <si>
    <t>FL, Broward</t>
  </si>
  <si>
    <t>Broward</t>
  </si>
  <si>
    <t>12013</t>
  </si>
  <si>
    <t>FL, Calhoun</t>
  </si>
  <si>
    <t>12015</t>
  </si>
  <si>
    <t>FL, Charlotte</t>
  </si>
  <si>
    <t>Charlotte</t>
  </si>
  <si>
    <t>12017</t>
  </si>
  <si>
    <t>FL, Citrus</t>
  </si>
  <si>
    <t>Citrus</t>
  </si>
  <si>
    <t>12019</t>
  </si>
  <si>
    <t>FL, Clay</t>
  </si>
  <si>
    <t>12021</t>
  </si>
  <si>
    <t>FL, Collier</t>
  </si>
  <si>
    <t>Collier</t>
  </si>
  <si>
    <t>12023</t>
  </si>
  <si>
    <t>FL, Columbia</t>
  </si>
  <si>
    <t>12027</t>
  </si>
  <si>
    <t>FL, DeSoto</t>
  </si>
  <si>
    <t>DeSoto</t>
  </si>
  <si>
    <t>12029</t>
  </si>
  <si>
    <t>FL, Dixie</t>
  </si>
  <si>
    <t>Dixie</t>
  </si>
  <si>
    <t>12031</t>
  </si>
  <si>
    <t>FL, Duval</t>
  </si>
  <si>
    <t>Duval</t>
  </si>
  <si>
    <t>12033</t>
  </si>
  <si>
    <t>FL, Escambia</t>
  </si>
  <si>
    <t>12035</t>
  </si>
  <si>
    <t>FL, Flagler</t>
  </si>
  <si>
    <t>Flagler</t>
  </si>
  <si>
    <t>12037</t>
  </si>
  <si>
    <t>FL, Franklin</t>
  </si>
  <si>
    <t>12039</t>
  </si>
  <si>
    <t>FL, Gadsden</t>
  </si>
  <si>
    <t>Gadsden</t>
  </si>
  <si>
    <t>12041</t>
  </si>
  <si>
    <t>FL, Gilchrist</t>
  </si>
  <si>
    <t>Gilchrist</t>
  </si>
  <si>
    <t>12043</t>
  </si>
  <si>
    <t>FL, Glades</t>
  </si>
  <si>
    <t>Glades</t>
  </si>
  <si>
    <t>12045</t>
  </si>
  <si>
    <t>FL, Gulf</t>
  </si>
  <si>
    <t>Gulf</t>
  </si>
  <si>
    <t>12047</t>
  </si>
  <si>
    <t>FL, Hamilton</t>
  </si>
  <si>
    <t>Hamilton</t>
  </si>
  <si>
    <t>12049</t>
  </si>
  <si>
    <t>FL, Hardee</t>
  </si>
  <si>
    <t>Hardee</t>
  </si>
  <si>
    <t>12051</t>
  </si>
  <si>
    <t>FL, Hendry</t>
  </si>
  <si>
    <t>Hendry</t>
  </si>
  <si>
    <t>12053</t>
  </si>
  <si>
    <t>FL, Hernando</t>
  </si>
  <si>
    <t>Hernando</t>
  </si>
  <si>
    <t>12055</t>
  </si>
  <si>
    <t>FL, Highlands</t>
  </si>
  <si>
    <t>Highlands</t>
  </si>
  <si>
    <t>12057</t>
  </si>
  <si>
    <t>FL, Hillsborough</t>
  </si>
  <si>
    <t>Hillsborough</t>
  </si>
  <si>
    <t>12059</t>
  </si>
  <si>
    <t>FL, Holmes</t>
  </si>
  <si>
    <t>Holmes</t>
  </si>
  <si>
    <t>12061</t>
  </si>
  <si>
    <t>FL, Indian River</t>
  </si>
  <si>
    <t>Indian River</t>
  </si>
  <si>
    <t>12063</t>
  </si>
  <si>
    <t>FL, Jackson</t>
  </si>
  <si>
    <t>12065</t>
  </si>
  <si>
    <t>FL, Jefferson</t>
  </si>
  <si>
    <t>12067</t>
  </si>
  <si>
    <t>FL, Lafayette</t>
  </si>
  <si>
    <t>12069</t>
  </si>
  <si>
    <t>FL, Lake</t>
  </si>
  <si>
    <t>12071</t>
  </si>
  <si>
    <t>FL, Lee</t>
  </si>
  <si>
    <t>12073</t>
  </si>
  <si>
    <t>FL, Leon</t>
  </si>
  <si>
    <t>Leon</t>
  </si>
  <si>
    <t>12075</t>
  </si>
  <si>
    <t>FL, Levy</t>
  </si>
  <si>
    <t>Levy</t>
  </si>
  <si>
    <t>12077</t>
  </si>
  <si>
    <t>FL, Liberty</t>
  </si>
  <si>
    <t>Liberty</t>
  </si>
  <si>
    <t>12079</t>
  </si>
  <si>
    <t>FL, Madison</t>
  </si>
  <si>
    <t>12081</t>
  </si>
  <si>
    <t>FL, Manatee</t>
  </si>
  <si>
    <t>Manatee</t>
  </si>
  <si>
    <t>12083</t>
  </si>
  <si>
    <t>FL, Marion</t>
  </si>
  <si>
    <t>12085</t>
  </si>
  <si>
    <t>FL, Martin</t>
  </si>
  <si>
    <t>Martin</t>
  </si>
  <si>
    <t>086</t>
  </si>
  <si>
    <t>12086</t>
  </si>
  <si>
    <t>FL, Miami-Dade</t>
  </si>
  <si>
    <t>Miami-Dade</t>
  </si>
  <si>
    <t>12087</t>
  </si>
  <si>
    <t>FL, Monroe</t>
  </si>
  <si>
    <t>12089</t>
  </si>
  <si>
    <t>FL, Nassau</t>
  </si>
  <si>
    <t>Nassau</t>
  </si>
  <si>
    <t>12091</t>
  </si>
  <si>
    <t>FL, Okaloosa</t>
  </si>
  <si>
    <t>Okaloosa</t>
  </si>
  <si>
    <t>12093</t>
  </si>
  <si>
    <t>FL, Okeechobee</t>
  </si>
  <si>
    <t>Okeechobee</t>
  </si>
  <si>
    <t>12095</t>
  </si>
  <si>
    <t>FL, Orange</t>
  </si>
  <si>
    <t>12097</t>
  </si>
  <si>
    <t>FL, Osceola</t>
  </si>
  <si>
    <t>Osceola</t>
  </si>
  <si>
    <t>12099</t>
  </si>
  <si>
    <t>FL, Palm Beach</t>
  </si>
  <si>
    <t>Palm Beach</t>
  </si>
  <si>
    <t>12101</t>
  </si>
  <si>
    <t>FL, Pasco</t>
  </si>
  <si>
    <t>Pasco</t>
  </si>
  <si>
    <t>12103</t>
  </si>
  <si>
    <t>FL, Pinellas</t>
  </si>
  <si>
    <t>Pinellas</t>
  </si>
  <si>
    <t>12105</t>
  </si>
  <si>
    <t>FL, Polk</t>
  </si>
  <si>
    <t>12107</t>
  </si>
  <si>
    <t>FL, Putnam</t>
  </si>
  <si>
    <t>Putnam</t>
  </si>
  <si>
    <t>12113</t>
  </si>
  <si>
    <t>FL, Santa Rosa</t>
  </si>
  <si>
    <t>Santa Rosa</t>
  </si>
  <si>
    <t>12115</t>
  </si>
  <si>
    <t>FL, Sarasota</t>
  </si>
  <si>
    <t>Sarasota</t>
  </si>
  <si>
    <t>12117</t>
  </si>
  <si>
    <t>FL, Seminole</t>
  </si>
  <si>
    <t>Seminole</t>
  </si>
  <si>
    <t>12109</t>
  </si>
  <si>
    <t>FL, St. Johns</t>
  </si>
  <si>
    <t>St. Johns</t>
  </si>
  <si>
    <t>12111</t>
  </si>
  <si>
    <t>FL, St. Lucie</t>
  </si>
  <si>
    <t>St. Lucie</t>
  </si>
  <si>
    <t>12119</t>
  </si>
  <si>
    <t>FL, Sumter</t>
  </si>
  <si>
    <t>12121</t>
  </si>
  <si>
    <t>FL, Suwannee</t>
  </si>
  <si>
    <t>Suwannee</t>
  </si>
  <si>
    <t>12123</t>
  </si>
  <si>
    <t>FL, Taylor</t>
  </si>
  <si>
    <t>Taylor</t>
  </si>
  <si>
    <t>12125</t>
  </si>
  <si>
    <t>FL, Union</t>
  </si>
  <si>
    <t>12127</t>
  </si>
  <si>
    <t>FL, Volusia</t>
  </si>
  <si>
    <t>Volusia</t>
  </si>
  <si>
    <t>12129</t>
  </si>
  <si>
    <t>FL, Wakulla</t>
  </si>
  <si>
    <t>Wakulla</t>
  </si>
  <si>
    <t>12131</t>
  </si>
  <si>
    <t>FL, Walton</t>
  </si>
  <si>
    <t>Walton</t>
  </si>
  <si>
    <t>12133</t>
  </si>
  <si>
    <t>FL, Washington</t>
  </si>
  <si>
    <t>13000</t>
  </si>
  <si>
    <t>GA,  Unknown</t>
  </si>
  <si>
    <t>Georgia</t>
  </si>
  <si>
    <t>13001</t>
  </si>
  <si>
    <t>GA, Appling</t>
  </si>
  <si>
    <t>Appling</t>
  </si>
  <si>
    <t>13003</t>
  </si>
  <si>
    <t>GA, Atkinson</t>
  </si>
  <si>
    <t>Atkinson</t>
  </si>
  <si>
    <t>13005</t>
  </si>
  <si>
    <t>GA, Bacon</t>
  </si>
  <si>
    <t>Bacon</t>
  </si>
  <si>
    <t>13009</t>
  </si>
  <si>
    <t>GA, Baldwin</t>
  </si>
  <si>
    <t>13011</t>
  </si>
  <si>
    <t>GA, Banks</t>
  </si>
  <si>
    <t>Banks</t>
  </si>
  <si>
    <t>13013</t>
  </si>
  <si>
    <t>GA, Barrow</t>
  </si>
  <si>
    <t>Barrow</t>
  </si>
  <si>
    <t>13015</t>
  </si>
  <si>
    <t>GA, Bartow</t>
  </si>
  <si>
    <t>Bartow</t>
  </si>
  <si>
    <t>13017</t>
  </si>
  <si>
    <t>GA, Ben Hill</t>
  </si>
  <si>
    <t>Ben Hill</t>
  </si>
  <si>
    <t>13019</t>
  </si>
  <si>
    <t>GA, Berrien</t>
  </si>
  <si>
    <t>Berrien</t>
  </si>
  <si>
    <t>13021</t>
  </si>
  <si>
    <t>GA, Bibb</t>
  </si>
  <si>
    <t>13023</t>
  </si>
  <si>
    <t>GA, Bleckley</t>
  </si>
  <si>
    <t>Bleckley</t>
  </si>
  <si>
    <t>13025</t>
  </si>
  <si>
    <t>GA, Brantley</t>
  </si>
  <si>
    <t>Brantley</t>
  </si>
  <si>
    <t>13027</t>
  </si>
  <si>
    <t>GA, Brooks</t>
  </si>
  <si>
    <t>Brooks</t>
  </si>
  <si>
    <t>13029</t>
  </si>
  <si>
    <t>GA, Bryan</t>
  </si>
  <si>
    <t>Bryan</t>
  </si>
  <si>
    <t>13031</t>
  </si>
  <si>
    <t>GA, Bulloch</t>
  </si>
  <si>
    <t>Bulloch</t>
  </si>
  <si>
    <t>13033</t>
  </si>
  <si>
    <t>GA, Burke</t>
  </si>
  <si>
    <t>Burke</t>
  </si>
  <si>
    <t>13035</t>
  </si>
  <si>
    <t>GA, Butts</t>
  </si>
  <si>
    <t>Butts</t>
  </si>
  <si>
    <t>13037</t>
  </si>
  <si>
    <t>GA, Calhoun</t>
  </si>
  <si>
    <t>13039</t>
  </si>
  <si>
    <t>GA, Camden</t>
  </si>
  <si>
    <t>Camden</t>
  </si>
  <si>
    <t>13043</t>
  </si>
  <si>
    <t>GA, Candler</t>
  </si>
  <si>
    <t>Candler</t>
  </si>
  <si>
    <t>13045</t>
  </si>
  <si>
    <t>GA, Carroll</t>
  </si>
  <si>
    <t>13047</t>
  </si>
  <si>
    <t>GA, Catoosa</t>
  </si>
  <si>
    <t>Catoosa</t>
  </si>
  <si>
    <t>13049</t>
  </si>
  <si>
    <t>GA, Charlton</t>
  </si>
  <si>
    <t>Charlton</t>
  </si>
  <si>
    <t>13051</t>
  </si>
  <si>
    <t>GA, Chatham</t>
  </si>
  <si>
    <t>Chatham</t>
  </si>
  <si>
    <t>13053</t>
  </si>
  <si>
    <t>GA, Chattahoochee</t>
  </si>
  <si>
    <t>Chattahoochee</t>
  </si>
  <si>
    <t>13055</t>
  </si>
  <si>
    <t>GA, Chattooga</t>
  </si>
  <si>
    <t>Chattooga</t>
  </si>
  <si>
    <t>13057</t>
  </si>
  <si>
    <t>GA, Cherokee</t>
  </si>
  <si>
    <t>13059</t>
  </si>
  <si>
    <t>GA, Clarke</t>
  </si>
  <si>
    <t>13061</t>
  </si>
  <si>
    <t>GA, Clay</t>
  </si>
  <si>
    <t>13063</t>
  </si>
  <si>
    <t>GA, Clayton</t>
  </si>
  <si>
    <t>Clayton</t>
  </si>
  <si>
    <t>13065</t>
  </si>
  <si>
    <t>GA, Clinch</t>
  </si>
  <si>
    <t>Clinch</t>
  </si>
  <si>
    <t>13067</t>
  </si>
  <si>
    <t>GA, Cobb</t>
  </si>
  <si>
    <t>Cobb</t>
  </si>
  <si>
    <t>13069</t>
  </si>
  <si>
    <t>GA, Coffee</t>
  </si>
  <si>
    <t>13071</t>
  </si>
  <si>
    <t>GA, Colquitt</t>
  </si>
  <si>
    <t>Colquitt</t>
  </si>
  <si>
    <t>13073</t>
  </si>
  <si>
    <t>GA, Columbia</t>
  </si>
  <si>
    <t>13075</t>
  </si>
  <si>
    <t>GA, Cook</t>
  </si>
  <si>
    <t>Cook</t>
  </si>
  <si>
    <t>13077</t>
  </si>
  <si>
    <t>GA, Coweta</t>
  </si>
  <si>
    <t>Coweta</t>
  </si>
  <si>
    <t>13079</t>
  </si>
  <si>
    <t>GA, Crawford</t>
  </si>
  <si>
    <t>13081</t>
  </si>
  <si>
    <t>GA, Crisp</t>
  </si>
  <si>
    <t>Crisp</t>
  </si>
  <si>
    <t>13083</t>
  </si>
  <si>
    <t>GA, Dade</t>
  </si>
  <si>
    <t>Dade</t>
  </si>
  <si>
    <t>13085</t>
  </si>
  <si>
    <t>GA, Dawson</t>
  </si>
  <si>
    <t>Dawson</t>
  </si>
  <si>
    <t>13087</t>
  </si>
  <si>
    <t>GA, Decatur</t>
  </si>
  <si>
    <t>Decatur</t>
  </si>
  <si>
    <t>13089</t>
  </si>
  <si>
    <t>GA, DeKalb</t>
  </si>
  <si>
    <t>13091</t>
  </si>
  <si>
    <t>GA, Dodge</t>
  </si>
  <si>
    <t>Dodge</t>
  </si>
  <si>
    <t>13093</t>
  </si>
  <si>
    <t>GA, Dooly</t>
  </si>
  <si>
    <t>Dooly</t>
  </si>
  <si>
    <t>13095</t>
  </si>
  <si>
    <t>GA, Dougherty</t>
  </si>
  <si>
    <t>Dougherty</t>
  </si>
  <si>
    <t>13097</t>
  </si>
  <si>
    <t>GA, Douglas</t>
  </si>
  <si>
    <t>13099</t>
  </si>
  <si>
    <t>GA, Early</t>
  </si>
  <si>
    <t>Early</t>
  </si>
  <si>
    <t>13101</t>
  </si>
  <si>
    <t>GA, Echols</t>
  </si>
  <si>
    <t>Echols</t>
  </si>
  <si>
    <t>13103</t>
  </si>
  <si>
    <t>GA, Effingham</t>
  </si>
  <si>
    <t>Effingham</t>
  </si>
  <si>
    <t>13105</t>
  </si>
  <si>
    <t>GA, Elbert</t>
  </si>
  <si>
    <t>13107</t>
  </si>
  <si>
    <t>GA, Emanuel</t>
  </si>
  <si>
    <t>Emanuel</t>
  </si>
  <si>
    <t>13109</t>
  </si>
  <si>
    <t>GA, Evans</t>
  </si>
  <si>
    <t>Evans</t>
  </si>
  <si>
    <t>13111</t>
  </si>
  <si>
    <t>GA, Fannin</t>
  </si>
  <si>
    <t>Fannin</t>
  </si>
  <si>
    <t>13113</t>
  </si>
  <si>
    <t>GA, Fayette</t>
  </si>
  <si>
    <t>13115</t>
  </si>
  <si>
    <t>GA, Floyd</t>
  </si>
  <si>
    <t>Floyd</t>
  </si>
  <si>
    <t>13117</t>
  </si>
  <si>
    <t>GA, Forsyth</t>
  </si>
  <si>
    <t>Forsyth</t>
  </si>
  <si>
    <t>13119</t>
  </si>
  <si>
    <t>GA, Franklin</t>
  </si>
  <si>
    <t>13121</t>
  </si>
  <si>
    <t>GA, Fulton</t>
  </si>
  <si>
    <t>13123</t>
  </si>
  <si>
    <t>GA, Gilmer</t>
  </si>
  <si>
    <t>Gilmer</t>
  </si>
  <si>
    <t>13125</t>
  </si>
  <si>
    <t>GA, Glascock</t>
  </si>
  <si>
    <t>Glascock</t>
  </si>
  <si>
    <t>13127</t>
  </si>
  <si>
    <t>GA, Glynn</t>
  </si>
  <si>
    <t>Glynn</t>
  </si>
  <si>
    <t>13129</t>
  </si>
  <si>
    <t>GA, Gordon</t>
  </si>
  <si>
    <t>Gordon</t>
  </si>
  <si>
    <t>13131</t>
  </si>
  <si>
    <t>GA, Grady</t>
  </si>
  <si>
    <t>Grady</t>
  </si>
  <si>
    <t>13133</t>
  </si>
  <si>
    <t>GA, Greene</t>
  </si>
  <si>
    <t>13135</t>
  </si>
  <si>
    <t>GA, Gwinnett</t>
  </si>
  <si>
    <t>Gwinnett</t>
  </si>
  <si>
    <t>13137</t>
  </si>
  <si>
    <t>GA, Habersham</t>
  </si>
  <si>
    <t>Habersham</t>
  </si>
  <si>
    <t>13139</t>
  </si>
  <si>
    <t>GA, Hall</t>
  </si>
  <si>
    <t>Hall</t>
  </si>
  <si>
    <t>13141</t>
  </si>
  <si>
    <t>GA, Hancock</t>
  </si>
  <si>
    <t>Hancock</t>
  </si>
  <si>
    <t>13143</t>
  </si>
  <si>
    <t>GA, Haralson</t>
  </si>
  <si>
    <t>Haralson</t>
  </si>
  <si>
    <t>13145</t>
  </si>
  <si>
    <t>GA, Harris</t>
  </si>
  <si>
    <t>Harris</t>
  </si>
  <si>
    <t>13147</t>
  </si>
  <si>
    <t>GA, Hart</t>
  </si>
  <si>
    <t>Hart</t>
  </si>
  <si>
    <t>13149</t>
  </si>
  <si>
    <t>GA, Heard</t>
  </si>
  <si>
    <t>Heard</t>
  </si>
  <si>
    <t>151</t>
  </si>
  <si>
    <t>13151</t>
  </si>
  <si>
    <t>GA, Henry</t>
  </si>
  <si>
    <t>153</t>
  </si>
  <si>
    <t>13153</t>
  </si>
  <si>
    <t>GA, Houston</t>
  </si>
  <si>
    <t>155</t>
  </si>
  <si>
    <t>13155</t>
  </si>
  <si>
    <t>GA, Irwin</t>
  </si>
  <si>
    <t>Irwin</t>
  </si>
  <si>
    <t>157</t>
  </si>
  <si>
    <t>13157</t>
  </si>
  <si>
    <t>GA, Jackson</t>
  </si>
  <si>
    <t>159</t>
  </si>
  <si>
    <t>13159</t>
  </si>
  <si>
    <t>GA, Jasper</t>
  </si>
  <si>
    <t>Jasper</t>
  </si>
  <si>
    <t>161</t>
  </si>
  <si>
    <t>13161</t>
  </si>
  <si>
    <t>GA, Jeff Davis</t>
  </si>
  <si>
    <t>Jeff Davis</t>
  </si>
  <si>
    <t>163</t>
  </si>
  <si>
    <t>13163</t>
  </si>
  <si>
    <t>GA, Jefferson</t>
  </si>
  <si>
    <t>165</t>
  </si>
  <si>
    <t>13165</t>
  </si>
  <si>
    <t>GA, Jenkins</t>
  </si>
  <si>
    <t>Jenkins</t>
  </si>
  <si>
    <t>167</t>
  </si>
  <si>
    <t>13167</t>
  </si>
  <si>
    <t>GA, Johnson</t>
  </si>
  <si>
    <t>169</t>
  </si>
  <si>
    <t>13169</t>
  </si>
  <si>
    <t>GA, Jones</t>
  </si>
  <si>
    <t>Jones</t>
  </si>
  <si>
    <t>171</t>
  </si>
  <si>
    <t>13171</t>
  </si>
  <si>
    <t>GA, Lamar</t>
  </si>
  <si>
    <t>173</t>
  </si>
  <si>
    <t>13173</t>
  </si>
  <si>
    <t>GA, Lanier</t>
  </si>
  <si>
    <t>Lanier</t>
  </si>
  <si>
    <t>175</t>
  </si>
  <si>
    <t>13175</t>
  </si>
  <si>
    <t>GA, Laurens</t>
  </si>
  <si>
    <t>Laurens</t>
  </si>
  <si>
    <t>177</t>
  </si>
  <si>
    <t>13177</t>
  </si>
  <si>
    <t>GA, Lee</t>
  </si>
  <si>
    <t>179</t>
  </si>
  <si>
    <t>13179</t>
  </si>
  <si>
    <t>GA, Liberty</t>
  </si>
  <si>
    <t>181</t>
  </si>
  <si>
    <t>13181</t>
  </si>
  <si>
    <t>GA, Lincoln</t>
  </si>
  <si>
    <t>183</t>
  </si>
  <si>
    <t>13183</t>
  </si>
  <si>
    <t>GA, Long</t>
  </si>
  <si>
    <t>Long</t>
  </si>
  <si>
    <t>13185</t>
  </si>
  <si>
    <t>GA, Lowndes</t>
  </si>
  <si>
    <t>187</t>
  </si>
  <si>
    <t>13187</t>
  </si>
  <si>
    <t>GA, Lumpkin</t>
  </si>
  <si>
    <t>Lumpkin</t>
  </si>
  <si>
    <t>193</t>
  </si>
  <si>
    <t>13193</t>
  </si>
  <si>
    <t>GA, Macon</t>
  </si>
  <si>
    <t>195</t>
  </si>
  <si>
    <t>13195</t>
  </si>
  <si>
    <t>GA, Madison</t>
  </si>
  <si>
    <t>197</t>
  </si>
  <si>
    <t>13197</t>
  </si>
  <si>
    <t>GA, Marion</t>
  </si>
  <si>
    <t>189</t>
  </si>
  <si>
    <t>13189</t>
  </si>
  <si>
    <t>GA, McDuffie</t>
  </si>
  <si>
    <t>McDuffie</t>
  </si>
  <si>
    <t>191</t>
  </si>
  <si>
    <t>13191</t>
  </si>
  <si>
    <t>GA, McIntosh</t>
  </si>
  <si>
    <t>McIntosh</t>
  </si>
  <si>
    <t>199</t>
  </si>
  <si>
    <t>13199</t>
  </si>
  <si>
    <t>GA, Meriwether</t>
  </si>
  <si>
    <t>Meriwether</t>
  </si>
  <si>
    <t>13201</t>
  </si>
  <si>
    <t>GA, Miller</t>
  </si>
  <si>
    <t>205</t>
  </si>
  <si>
    <t>13205</t>
  </si>
  <si>
    <t>GA, Mitchell</t>
  </si>
  <si>
    <t>Mitchell</t>
  </si>
  <si>
    <t>207</t>
  </si>
  <si>
    <t>13207</t>
  </si>
  <si>
    <t>GA, Monroe</t>
  </si>
  <si>
    <t>209</t>
  </si>
  <si>
    <t>13209</t>
  </si>
  <si>
    <t>GA, Montgomery</t>
  </si>
  <si>
    <t>211</t>
  </si>
  <si>
    <t>13211</t>
  </si>
  <si>
    <t>GA, Morgan</t>
  </si>
  <si>
    <t>213</t>
  </si>
  <si>
    <t>13213</t>
  </si>
  <si>
    <t>GA, Murray</t>
  </si>
  <si>
    <t>Murray</t>
  </si>
  <si>
    <t>215</t>
  </si>
  <si>
    <t>13215</t>
  </si>
  <si>
    <t>GA, Muscogee</t>
  </si>
  <si>
    <t>Muscogee</t>
  </si>
  <si>
    <t>217</t>
  </si>
  <si>
    <t>13217</t>
  </si>
  <si>
    <t>GA, Newton</t>
  </si>
  <si>
    <t>219</t>
  </si>
  <si>
    <t>13219</t>
  </si>
  <si>
    <t>GA, Oconee</t>
  </si>
  <si>
    <t>Oconee</t>
  </si>
  <si>
    <t>221</t>
  </si>
  <si>
    <t>13221</t>
  </si>
  <si>
    <t>GA, Oglethorpe</t>
  </si>
  <si>
    <t>Oglethorpe</t>
  </si>
  <si>
    <t>223</t>
  </si>
  <si>
    <t>13223</t>
  </si>
  <si>
    <t>GA, Paulding</t>
  </si>
  <si>
    <t>Paulding</t>
  </si>
  <si>
    <t>225</t>
  </si>
  <si>
    <t>13225</t>
  </si>
  <si>
    <t>GA, Peach</t>
  </si>
  <si>
    <t>Peach</t>
  </si>
  <si>
    <t>227</t>
  </si>
  <si>
    <t>13227</t>
  </si>
  <si>
    <t>GA, Pickens</t>
  </si>
  <si>
    <t>229</t>
  </si>
  <si>
    <t>13229</t>
  </si>
  <si>
    <t>GA, Pierce</t>
  </si>
  <si>
    <t>Pierce</t>
  </si>
  <si>
    <t>231</t>
  </si>
  <si>
    <t>13231</t>
  </si>
  <si>
    <t>GA, Pike</t>
  </si>
  <si>
    <t>233</t>
  </si>
  <si>
    <t>13233</t>
  </si>
  <si>
    <t>GA, Polk</t>
  </si>
  <si>
    <t>235</t>
  </si>
  <si>
    <t>13235</t>
  </si>
  <si>
    <t>GA, Pulaski</t>
  </si>
  <si>
    <t>237</t>
  </si>
  <si>
    <t>13237</t>
  </si>
  <si>
    <t>GA, Putnam</t>
  </si>
  <si>
    <t>239</t>
  </si>
  <si>
    <t>13239</t>
  </si>
  <si>
    <t>GA, Quitman</t>
  </si>
  <si>
    <t>Quitman</t>
  </si>
  <si>
    <t>241</t>
  </si>
  <si>
    <t>13241</t>
  </si>
  <si>
    <t>GA, Rabun</t>
  </si>
  <si>
    <t>Rabun</t>
  </si>
  <si>
    <t>243</t>
  </si>
  <si>
    <t>13243</t>
  </si>
  <si>
    <t>GA, Randolph</t>
  </si>
  <si>
    <t>245</t>
  </si>
  <si>
    <t>13245</t>
  </si>
  <si>
    <t>GA, Richmond</t>
  </si>
  <si>
    <t>Richmond</t>
  </si>
  <si>
    <t>247</t>
  </si>
  <si>
    <t>13247</t>
  </si>
  <si>
    <t>GA, Rockdale</t>
  </si>
  <si>
    <t>Rockdale</t>
  </si>
  <si>
    <t>249</t>
  </si>
  <si>
    <t>13249</t>
  </si>
  <si>
    <t>GA, Schley</t>
  </si>
  <si>
    <t>Schley</t>
  </si>
  <si>
    <t>251</t>
  </si>
  <si>
    <t>13251</t>
  </si>
  <si>
    <t>GA, Screven</t>
  </si>
  <si>
    <t>Screven</t>
  </si>
  <si>
    <t>253</t>
  </si>
  <si>
    <t>13253</t>
  </si>
  <si>
    <t>GA, Seminole</t>
  </si>
  <si>
    <t>255</t>
  </si>
  <si>
    <t>13255</t>
  </si>
  <si>
    <t>GA, Spalding</t>
  </si>
  <si>
    <t>Spalding</t>
  </si>
  <si>
    <t>257</t>
  </si>
  <si>
    <t>13257</t>
  </si>
  <si>
    <t>GA, Stephens</t>
  </si>
  <si>
    <t>Stephens</t>
  </si>
  <si>
    <t>259</t>
  </si>
  <si>
    <t>13259</t>
  </si>
  <si>
    <t>GA, Stewart</t>
  </si>
  <si>
    <t>Stewart</t>
  </si>
  <si>
    <t>13261</t>
  </si>
  <si>
    <t>GA, Sumter</t>
  </si>
  <si>
    <t>263</t>
  </si>
  <si>
    <t>13263</t>
  </si>
  <si>
    <t>GA, Talbot</t>
  </si>
  <si>
    <t>Talbot</t>
  </si>
  <si>
    <t>265</t>
  </si>
  <si>
    <t>13265</t>
  </si>
  <si>
    <t>GA, Taliaferro</t>
  </si>
  <si>
    <t>Taliaferro</t>
  </si>
  <si>
    <t>267</t>
  </si>
  <si>
    <t>13267</t>
  </si>
  <si>
    <t>GA, Tattnall</t>
  </si>
  <si>
    <t>Tattnall</t>
  </si>
  <si>
    <t>269</t>
  </si>
  <si>
    <t>13269</t>
  </si>
  <si>
    <t>GA, Taylor</t>
  </si>
  <si>
    <t>271</t>
  </si>
  <si>
    <t>13271</t>
  </si>
  <si>
    <t>GA, Telfair</t>
  </si>
  <si>
    <t>Telfair</t>
  </si>
  <si>
    <t>273</t>
  </si>
  <si>
    <t>13273</t>
  </si>
  <si>
    <t>GA, Terrell</t>
  </si>
  <si>
    <t>Terrell</t>
  </si>
  <si>
    <t>275</t>
  </si>
  <si>
    <t>13275</t>
  </si>
  <si>
    <t>GA, Thomas</t>
  </si>
  <si>
    <t>Thomas</t>
  </si>
  <si>
    <t>277</t>
  </si>
  <si>
    <t>13277</t>
  </si>
  <si>
    <t>GA, Tift</t>
  </si>
  <si>
    <t>Tift</t>
  </si>
  <si>
    <t>279</t>
  </si>
  <si>
    <t>13279</t>
  </si>
  <si>
    <t>GA, Toombs</t>
  </si>
  <si>
    <t>Toombs</t>
  </si>
  <si>
    <t>281</t>
  </si>
  <si>
    <t>13281</t>
  </si>
  <si>
    <t>GA, Towns</t>
  </si>
  <si>
    <t>Towns</t>
  </si>
  <si>
    <t>283</t>
  </si>
  <si>
    <t>13283</t>
  </si>
  <si>
    <t>GA, Treutlen</t>
  </si>
  <si>
    <t>Treutlen</t>
  </si>
  <si>
    <t>285</t>
  </si>
  <si>
    <t>13285</t>
  </si>
  <si>
    <t>GA, Troup</t>
  </si>
  <si>
    <t>Troup</t>
  </si>
  <si>
    <t>287</t>
  </si>
  <si>
    <t>13287</t>
  </si>
  <si>
    <t>GA, Turner</t>
  </si>
  <si>
    <t>Turner</t>
  </si>
  <si>
    <t>289</t>
  </si>
  <si>
    <t>13289</t>
  </si>
  <si>
    <t>GA, Twiggs</t>
  </si>
  <si>
    <t>Twiggs</t>
  </si>
  <si>
    <t>291</t>
  </si>
  <si>
    <t>13291</t>
  </si>
  <si>
    <t>GA, Union</t>
  </si>
  <si>
    <t>293</t>
  </si>
  <si>
    <t>13293</t>
  </si>
  <si>
    <t>GA, Upson</t>
  </si>
  <si>
    <t>Upson</t>
  </si>
  <si>
    <t>295</t>
  </si>
  <si>
    <t>13295</t>
  </si>
  <si>
    <t>GA, Walker</t>
  </si>
  <si>
    <t>297</t>
  </si>
  <si>
    <t>13297</t>
  </si>
  <si>
    <t>GA, Walton</t>
  </si>
  <si>
    <t>299</t>
  </si>
  <si>
    <t>13299</t>
  </si>
  <si>
    <t>GA, Ware</t>
  </si>
  <si>
    <t>Ware</t>
  </si>
  <si>
    <t>301</t>
  </si>
  <si>
    <t>13301</t>
  </si>
  <si>
    <t>GA, Warren</t>
  </si>
  <si>
    <t>Warren</t>
  </si>
  <si>
    <t>303</t>
  </si>
  <si>
    <t>13303</t>
  </si>
  <si>
    <t>GA, Washington</t>
  </si>
  <si>
    <t>305</t>
  </si>
  <si>
    <t>13305</t>
  </si>
  <si>
    <t>GA, Wayne</t>
  </si>
  <si>
    <t>Wayne</t>
  </si>
  <si>
    <t>307</t>
  </si>
  <si>
    <t>13307</t>
  </si>
  <si>
    <t>GA, Webster</t>
  </si>
  <si>
    <t>Webster</t>
  </si>
  <si>
    <t>309</t>
  </si>
  <si>
    <t>13309</t>
  </si>
  <si>
    <t>GA, Wheeler</t>
  </si>
  <si>
    <t>Wheeler</t>
  </si>
  <si>
    <t>311</t>
  </si>
  <si>
    <t>13311</t>
  </si>
  <si>
    <t>GA, White</t>
  </si>
  <si>
    <t>313</t>
  </si>
  <si>
    <t>13313</t>
  </si>
  <si>
    <t>GA, Whitfield</t>
  </si>
  <si>
    <t>Whitfield</t>
  </si>
  <si>
    <t>315</t>
  </si>
  <si>
    <t>13315</t>
  </si>
  <si>
    <t>GA, Wilcox</t>
  </si>
  <si>
    <t>317</t>
  </si>
  <si>
    <t>13317</t>
  </si>
  <si>
    <t>GA, Wilkes</t>
  </si>
  <si>
    <t>Wilkes</t>
  </si>
  <si>
    <t>319</t>
  </si>
  <si>
    <t>13319</t>
  </si>
  <si>
    <t>GA, Wilkinson</t>
  </si>
  <si>
    <t>Wilkinson</t>
  </si>
  <si>
    <t>321</t>
  </si>
  <si>
    <t>13321</t>
  </si>
  <si>
    <t>GA, Worth</t>
  </si>
  <si>
    <t>Worth</t>
  </si>
  <si>
    <t>66000</t>
  </si>
  <si>
    <t>GU,  Unknown</t>
  </si>
  <si>
    <t>Guam</t>
  </si>
  <si>
    <t>15000</t>
  </si>
  <si>
    <t>HI,  Unknown</t>
  </si>
  <si>
    <t>Hawaii</t>
  </si>
  <si>
    <t>15001</t>
  </si>
  <si>
    <t>HI, Hawaii</t>
  </si>
  <si>
    <t>15003</t>
  </si>
  <si>
    <t>HI, Honolulu</t>
  </si>
  <si>
    <t>Honolulu</t>
  </si>
  <si>
    <t>15007</t>
  </si>
  <si>
    <t>HI, Kauai</t>
  </si>
  <si>
    <t>Kauai</t>
  </si>
  <si>
    <t>15009</t>
  </si>
  <si>
    <t>HI, Maui</t>
  </si>
  <si>
    <t>Maui</t>
  </si>
  <si>
    <t>19000</t>
  </si>
  <si>
    <t>IA,  Unknown</t>
  </si>
  <si>
    <t>Iowa</t>
  </si>
  <si>
    <t>19001</t>
  </si>
  <si>
    <t>IA, Adair</t>
  </si>
  <si>
    <t>Adair</t>
  </si>
  <si>
    <t>19003</t>
  </si>
  <si>
    <t>IA, Adams</t>
  </si>
  <si>
    <t>19005</t>
  </si>
  <si>
    <t>IA, Allamakee</t>
  </si>
  <si>
    <t>Allamakee</t>
  </si>
  <si>
    <t>19007</t>
  </si>
  <si>
    <t>IA, Appanoose</t>
  </si>
  <si>
    <t>Appanoose</t>
  </si>
  <si>
    <t>19009</t>
  </si>
  <si>
    <t>IA, Audubon</t>
  </si>
  <si>
    <t>Audubon</t>
  </si>
  <si>
    <t>19011</t>
  </si>
  <si>
    <t>IA, Benton</t>
  </si>
  <si>
    <t>19013</t>
  </si>
  <si>
    <t>IA, Black Hawk</t>
  </si>
  <si>
    <t>Black Hawk</t>
  </si>
  <si>
    <t>19015</t>
  </si>
  <si>
    <t>IA, Boone</t>
  </si>
  <si>
    <t>19017</t>
  </si>
  <si>
    <t>IA, Bremer</t>
  </si>
  <si>
    <t>Bremer</t>
  </si>
  <si>
    <t>19019</t>
  </si>
  <si>
    <t>IA, Buchanan</t>
  </si>
  <si>
    <t>Buchanan</t>
  </si>
  <si>
    <t>19021</t>
  </si>
  <si>
    <t>IA, Buena Vista</t>
  </si>
  <si>
    <t>Buena Vista</t>
  </si>
  <si>
    <t>19023</t>
  </si>
  <si>
    <t>IA, Butler</t>
  </si>
  <si>
    <t>19025</t>
  </si>
  <si>
    <t>IA, Calhoun</t>
  </si>
  <si>
    <t>19027</t>
  </si>
  <si>
    <t>IA, Carroll</t>
  </si>
  <si>
    <t>19029</t>
  </si>
  <si>
    <t>IA, Cass</t>
  </si>
  <si>
    <t>Cass</t>
  </si>
  <si>
    <t>19031</t>
  </si>
  <si>
    <t>IA, Cedar</t>
  </si>
  <si>
    <t>Cedar</t>
  </si>
  <si>
    <t>19033</t>
  </si>
  <si>
    <t>IA, Cerro Gordo</t>
  </si>
  <si>
    <t>Cerro Gordo</t>
  </si>
  <si>
    <t>19035</t>
  </si>
  <si>
    <t>IA, Cherokee</t>
  </si>
  <si>
    <t>19037</t>
  </si>
  <si>
    <t>IA, Chickasaw</t>
  </si>
  <si>
    <t>Chickasaw</t>
  </si>
  <si>
    <t>19039</t>
  </si>
  <si>
    <t>IA, Clarke</t>
  </si>
  <si>
    <t>19041</t>
  </si>
  <si>
    <t>IA, Clay</t>
  </si>
  <si>
    <t>19043</t>
  </si>
  <si>
    <t>IA, Clayton</t>
  </si>
  <si>
    <t>19045</t>
  </si>
  <si>
    <t>IA, Clinton</t>
  </si>
  <si>
    <t>Clinton</t>
  </si>
  <si>
    <t>19047</t>
  </si>
  <si>
    <t>IA, Crawford</t>
  </si>
  <si>
    <t>19049</t>
  </si>
  <si>
    <t>IA, Dallas</t>
  </si>
  <si>
    <t>19051</t>
  </si>
  <si>
    <t>IA, Davis</t>
  </si>
  <si>
    <t>Davis</t>
  </si>
  <si>
    <t>19053</t>
  </si>
  <si>
    <t>IA, Decatur</t>
  </si>
  <si>
    <t>19055</t>
  </si>
  <si>
    <t>IA, Delaware</t>
  </si>
  <si>
    <t>19057</t>
  </si>
  <si>
    <t>IA, Des Moines</t>
  </si>
  <si>
    <t>Des Moines</t>
  </si>
  <si>
    <t>19059</t>
  </si>
  <si>
    <t>IA, Dickinson</t>
  </si>
  <si>
    <t>Dickinson</t>
  </si>
  <si>
    <t>19061</t>
  </si>
  <si>
    <t>IA, Dubuque</t>
  </si>
  <si>
    <t>Dubuque</t>
  </si>
  <si>
    <t>19063</t>
  </si>
  <si>
    <t>IA, Emmet</t>
  </si>
  <si>
    <t>Emmet</t>
  </si>
  <si>
    <t>19065</t>
  </si>
  <si>
    <t>IA, Fayette</t>
  </si>
  <si>
    <t>19067</t>
  </si>
  <si>
    <t>IA, Floyd</t>
  </si>
  <si>
    <t>19069</t>
  </si>
  <si>
    <t>IA, Franklin</t>
  </si>
  <si>
    <t>19071</t>
  </si>
  <si>
    <t>IA, Fremont</t>
  </si>
  <si>
    <t>19073</t>
  </si>
  <si>
    <t>IA, Greene</t>
  </si>
  <si>
    <t>19075</t>
  </si>
  <si>
    <t>IA, Grundy</t>
  </si>
  <si>
    <t>Grundy</t>
  </si>
  <si>
    <t>19077</t>
  </si>
  <si>
    <t>IA, Guthrie</t>
  </si>
  <si>
    <t>Guthrie</t>
  </si>
  <si>
    <t>19079</t>
  </si>
  <si>
    <t>IA, Hamilton</t>
  </si>
  <si>
    <t>19081</t>
  </si>
  <si>
    <t>IA, Hancock</t>
  </si>
  <si>
    <t>19083</t>
  </si>
  <si>
    <t>IA, Hardin</t>
  </si>
  <si>
    <t>Hardin</t>
  </si>
  <si>
    <t>19085</t>
  </si>
  <si>
    <t>IA, Harrison</t>
  </si>
  <si>
    <t>Harrison</t>
  </si>
  <si>
    <t>19087</t>
  </si>
  <si>
    <t>IA, Henry</t>
  </si>
  <si>
    <t>19089</t>
  </si>
  <si>
    <t>IA, Howard</t>
  </si>
  <si>
    <t>19091</t>
  </si>
  <si>
    <t>IA, Humboldt</t>
  </si>
  <si>
    <t>19093</t>
  </si>
  <si>
    <t>IA, Ida</t>
  </si>
  <si>
    <t>Ida</t>
  </si>
  <si>
    <t>19095</t>
  </si>
  <si>
    <t>IA, Iowa</t>
  </si>
  <si>
    <t>19097</t>
  </si>
  <si>
    <t>IA, Jackson</t>
  </si>
  <si>
    <t>19099</t>
  </si>
  <si>
    <t>IA, Jasper</t>
  </si>
  <si>
    <t>19101</t>
  </si>
  <si>
    <t>IA, Jefferson</t>
  </si>
  <si>
    <t>19103</t>
  </si>
  <si>
    <t>IA, Johnson</t>
  </si>
  <si>
    <t>19105</t>
  </si>
  <si>
    <t>IA, Jones</t>
  </si>
  <si>
    <t>19107</t>
  </si>
  <si>
    <t>IA, Keokuk</t>
  </si>
  <si>
    <t>Keokuk</t>
  </si>
  <si>
    <t>19109</t>
  </si>
  <si>
    <t>IA, Kossuth</t>
  </si>
  <si>
    <t>Kossuth</t>
  </si>
  <si>
    <t>19111</t>
  </si>
  <si>
    <t>IA, Lee</t>
  </si>
  <si>
    <t>19113</t>
  </si>
  <si>
    <t>IA, Linn</t>
  </si>
  <si>
    <t>Linn</t>
  </si>
  <si>
    <t>19115</t>
  </si>
  <si>
    <t>IA, Louisa</t>
  </si>
  <si>
    <t>Louisa</t>
  </si>
  <si>
    <t>19117</t>
  </si>
  <si>
    <t>IA, Lucas</t>
  </si>
  <si>
    <t>Lucas</t>
  </si>
  <si>
    <t>19119</t>
  </si>
  <si>
    <t>IA, Lyon</t>
  </si>
  <si>
    <t>Lyon</t>
  </si>
  <si>
    <t>19121</t>
  </si>
  <si>
    <t>IA, Madison</t>
  </si>
  <si>
    <t>19123</t>
  </si>
  <si>
    <t>IA, Mahaska</t>
  </si>
  <si>
    <t>Mahaska</t>
  </si>
  <si>
    <t>19125</t>
  </si>
  <si>
    <t>IA, Marion</t>
  </si>
  <si>
    <t>19127</t>
  </si>
  <si>
    <t>IA, Marshall</t>
  </si>
  <si>
    <t>19129</t>
  </si>
  <si>
    <t>IA, Mills</t>
  </si>
  <si>
    <t>Mills</t>
  </si>
  <si>
    <t>19131</t>
  </si>
  <si>
    <t>IA, Mitchell</t>
  </si>
  <si>
    <t>19133</t>
  </si>
  <si>
    <t>IA, Monona</t>
  </si>
  <si>
    <t>Monona</t>
  </si>
  <si>
    <t>19135</t>
  </si>
  <si>
    <t>IA, Monroe</t>
  </si>
  <si>
    <t>19137</t>
  </si>
  <si>
    <t>IA, Montgomery</t>
  </si>
  <si>
    <t>19139</t>
  </si>
  <si>
    <t>IA, Muscatine</t>
  </si>
  <si>
    <t>Muscatine</t>
  </si>
  <si>
    <t>19141</t>
  </si>
  <si>
    <t>IA, O'Brien</t>
  </si>
  <si>
    <t>O'Brien</t>
  </si>
  <si>
    <t>19143</t>
  </si>
  <si>
    <t>IA, Osceola</t>
  </si>
  <si>
    <t>19145</t>
  </si>
  <si>
    <t>IA, Page</t>
  </si>
  <si>
    <t>Page</t>
  </si>
  <si>
    <t>19147</t>
  </si>
  <si>
    <t>IA, Palo Alto</t>
  </si>
  <si>
    <t>Palo Alto</t>
  </si>
  <si>
    <t>19149</t>
  </si>
  <si>
    <t>IA, Plymouth</t>
  </si>
  <si>
    <t>Plymouth</t>
  </si>
  <si>
    <t>19151</t>
  </si>
  <si>
    <t>IA, Pocahontas</t>
  </si>
  <si>
    <t>Pocahontas</t>
  </si>
  <si>
    <t>19153</t>
  </si>
  <si>
    <t>IA, Polk</t>
  </si>
  <si>
    <t>19155</t>
  </si>
  <si>
    <t>IA, Pottawattamie</t>
  </si>
  <si>
    <t>Pottawattamie</t>
  </si>
  <si>
    <t>19157</t>
  </si>
  <si>
    <t>IA, Poweshiek</t>
  </si>
  <si>
    <t>Poweshiek</t>
  </si>
  <si>
    <t>19159</t>
  </si>
  <si>
    <t>IA, Ringgold</t>
  </si>
  <si>
    <t>Ringgold</t>
  </si>
  <si>
    <t>19161</t>
  </si>
  <si>
    <t>IA, Sac</t>
  </si>
  <si>
    <t>Sac</t>
  </si>
  <si>
    <t>19163</t>
  </si>
  <si>
    <t>IA, Scott</t>
  </si>
  <si>
    <t>19165</t>
  </si>
  <si>
    <t>IA, Shelby</t>
  </si>
  <si>
    <t>19167</t>
  </si>
  <si>
    <t>IA, Sioux</t>
  </si>
  <si>
    <t>Sioux</t>
  </si>
  <si>
    <t>19169</t>
  </si>
  <si>
    <t>IA, Story</t>
  </si>
  <si>
    <t>Story</t>
  </si>
  <si>
    <t>19171</t>
  </si>
  <si>
    <t>IA, Tama</t>
  </si>
  <si>
    <t>Tama</t>
  </si>
  <si>
    <t>19173</t>
  </si>
  <si>
    <t>IA, Taylor</t>
  </si>
  <si>
    <t>19175</t>
  </si>
  <si>
    <t>IA, Union</t>
  </si>
  <si>
    <t>19177</t>
  </si>
  <si>
    <t>IA, Van Buren</t>
  </si>
  <si>
    <t>19179</t>
  </si>
  <si>
    <t>IA, Wapello</t>
  </si>
  <si>
    <t>Wapello</t>
  </si>
  <si>
    <t>19181</t>
  </si>
  <si>
    <t>IA, Warren</t>
  </si>
  <si>
    <t>19183</t>
  </si>
  <si>
    <t>IA, Washington</t>
  </si>
  <si>
    <t>19185</t>
  </si>
  <si>
    <t>IA, Wayne</t>
  </si>
  <si>
    <t>19187</t>
  </si>
  <si>
    <t>IA, Webster</t>
  </si>
  <si>
    <t>19189</t>
  </si>
  <si>
    <t>IA, Winnebago</t>
  </si>
  <si>
    <t>Winnebago</t>
  </si>
  <si>
    <t>19191</t>
  </si>
  <si>
    <t>IA, Winneshiek</t>
  </si>
  <si>
    <t>Winneshiek</t>
  </si>
  <si>
    <t>19193</t>
  </si>
  <si>
    <t>IA, Woodbury</t>
  </si>
  <si>
    <t>Woodbury</t>
  </si>
  <si>
    <t>19195</t>
  </si>
  <si>
    <t>IA, Worth</t>
  </si>
  <si>
    <t>19197</t>
  </si>
  <si>
    <t>IA, Wright</t>
  </si>
  <si>
    <t>Wright</t>
  </si>
  <si>
    <t>16000</t>
  </si>
  <si>
    <t>ID,  Unknown</t>
  </si>
  <si>
    <t>Idaho</t>
  </si>
  <si>
    <t>16001</t>
  </si>
  <si>
    <t>ID, Ada</t>
  </si>
  <si>
    <t>Ada</t>
  </si>
  <si>
    <t>16003</t>
  </si>
  <si>
    <t>ID, Adams</t>
  </si>
  <si>
    <t>16005</t>
  </si>
  <si>
    <t>ID, Bannock</t>
  </si>
  <si>
    <t>Bannock</t>
  </si>
  <si>
    <t>16007</t>
  </si>
  <si>
    <t>ID, Bear Lake</t>
  </si>
  <si>
    <t>Bear Lake</t>
  </si>
  <si>
    <t>16009</t>
  </si>
  <si>
    <t>ID, Benewah</t>
  </si>
  <si>
    <t>Benewah</t>
  </si>
  <si>
    <t>16011</t>
  </si>
  <si>
    <t>ID, Bingham</t>
  </si>
  <si>
    <t>Bingham</t>
  </si>
  <si>
    <t>16013</t>
  </si>
  <si>
    <t>ID, Blaine</t>
  </si>
  <si>
    <t>Blaine</t>
  </si>
  <si>
    <t>16015</t>
  </si>
  <si>
    <t>ID, Boise</t>
  </si>
  <si>
    <t>Boise</t>
  </si>
  <si>
    <t>16017</t>
  </si>
  <si>
    <t>ID, Bonner</t>
  </si>
  <si>
    <t>Bonner</t>
  </si>
  <si>
    <t>16019</t>
  </si>
  <si>
    <t>ID, Bonneville</t>
  </si>
  <si>
    <t>Bonneville</t>
  </si>
  <si>
    <t>16021</t>
  </si>
  <si>
    <t>ID, Boundary</t>
  </si>
  <si>
    <t>Boundary</t>
  </si>
  <si>
    <t>16023</t>
  </si>
  <si>
    <t>ID, Butte</t>
  </si>
  <si>
    <t>16025</t>
  </si>
  <si>
    <t>ID, Camas</t>
  </si>
  <si>
    <t>Camas</t>
  </si>
  <si>
    <t>16027</t>
  </si>
  <si>
    <t>ID, Canyon</t>
  </si>
  <si>
    <t>Canyon</t>
  </si>
  <si>
    <t>16029</t>
  </si>
  <si>
    <t>ID, Caribou</t>
  </si>
  <si>
    <t>Caribou</t>
  </si>
  <si>
    <t>16031</t>
  </si>
  <si>
    <t>ID, Cassia</t>
  </si>
  <si>
    <t>Cassia</t>
  </si>
  <si>
    <t>16035</t>
  </si>
  <si>
    <t>ID, Clearwater</t>
  </si>
  <si>
    <t>Clearwater</t>
  </si>
  <si>
    <t>16037</t>
  </si>
  <si>
    <t>ID, Custer</t>
  </si>
  <si>
    <t>16039</t>
  </si>
  <si>
    <t>ID, Elmore</t>
  </si>
  <si>
    <t>16041</t>
  </si>
  <si>
    <t>ID, Franklin</t>
  </si>
  <si>
    <t>16043</t>
  </si>
  <si>
    <t>ID, Fremont</t>
  </si>
  <si>
    <t>16045</t>
  </si>
  <si>
    <t>ID, Gem</t>
  </si>
  <si>
    <t>Gem</t>
  </si>
  <si>
    <t>16047</t>
  </si>
  <si>
    <t>ID, Gooding</t>
  </si>
  <si>
    <t>Gooding</t>
  </si>
  <si>
    <t>16049</t>
  </si>
  <si>
    <t>ID, Idaho</t>
  </si>
  <si>
    <t>16051</t>
  </si>
  <si>
    <t>ID, Jefferson</t>
  </si>
  <si>
    <t>16053</t>
  </si>
  <si>
    <t>ID, Jerome</t>
  </si>
  <si>
    <t>Jerome</t>
  </si>
  <si>
    <t>16055</t>
  </si>
  <si>
    <t>ID, Kootenai</t>
  </si>
  <si>
    <t>Kootenai</t>
  </si>
  <si>
    <t>16057</t>
  </si>
  <si>
    <t>ID, Latah</t>
  </si>
  <si>
    <t>Latah</t>
  </si>
  <si>
    <t>16059</t>
  </si>
  <si>
    <t>ID, Lemhi</t>
  </si>
  <si>
    <t>Lemhi</t>
  </si>
  <si>
    <t>16061</t>
  </si>
  <si>
    <t>ID, Lewis</t>
  </si>
  <si>
    <t>Lewis</t>
  </si>
  <si>
    <t>16063</t>
  </si>
  <si>
    <t>ID, Lincoln</t>
  </si>
  <si>
    <t>16065</t>
  </si>
  <si>
    <t>ID, Madison</t>
  </si>
  <si>
    <t>16067</t>
  </si>
  <si>
    <t>ID, Minidoka</t>
  </si>
  <si>
    <t>Minidoka</t>
  </si>
  <si>
    <t>16069</t>
  </si>
  <si>
    <t>ID, Nez Perce</t>
  </si>
  <si>
    <t>Nez Perce</t>
  </si>
  <si>
    <t>16071</t>
  </si>
  <si>
    <t>ID, Oneida</t>
  </si>
  <si>
    <t>Oneida</t>
  </si>
  <si>
    <t>16073</t>
  </si>
  <si>
    <t>ID, Owyhee</t>
  </si>
  <si>
    <t>Owyhee</t>
  </si>
  <si>
    <t>16075</t>
  </si>
  <si>
    <t>ID, Payette</t>
  </si>
  <si>
    <t>Payette</t>
  </si>
  <si>
    <t>16077</t>
  </si>
  <si>
    <t>ID, Power</t>
  </si>
  <si>
    <t>Power</t>
  </si>
  <si>
    <t>16079</t>
  </si>
  <si>
    <t>ID, Shoshone</t>
  </si>
  <si>
    <t>Shoshone</t>
  </si>
  <si>
    <t>16081</t>
  </si>
  <si>
    <t>ID, Teton</t>
  </si>
  <si>
    <t>Teton</t>
  </si>
  <si>
    <t>16083</t>
  </si>
  <si>
    <t>ID, Twin Falls</t>
  </si>
  <si>
    <t>Twin Falls</t>
  </si>
  <si>
    <t>16085</t>
  </si>
  <si>
    <t>ID, Valley</t>
  </si>
  <si>
    <t>Valley</t>
  </si>
  <si>
    <t>16087</t>
  </si>
  <si>
    <t>ID, Washington</t>
  </si>
  <si>
    <t>17000</t>
  </si>
  <si>
    <t>IL,  Unknown</t>
  </si>
  <si>
    <t>Illinois</t>
  </si>
  <si>
    <t>17001</t>
  </si>
  <si>
    <t>IL, Adams</t>
  </si>
  <si>
    <t>17003</t>
  </si>
  <si>
    <t>IL, Alexander</t>
  </si>
  <si>
    <t>Alexander</t>
  </si>
  <si>
    <t>17005</t>
  </si>
  <si>
    <t>IL, Bond</t>
  </si>
  <si>
    <t>Bond</t>
  </si>
  <si>
    <t>17007</t>
  </si>
  <si>
    <t>IL, Boone</t>
  </si>
  <si>
    <t>17009</t>
  </si>
  <si>
    <t>IL, Brown</t>
  </si>
  <si>
    <t>Brown</t>
  </si>
  <si>
    <t>17011</t>
  </si>
  <si>
    <t>IL, Bureau</t>
  </si>
  <si>
    <t>Bureau</t>
  </si>
  <si>
    <t>17013</t>
  </si>
  <si>
    <t>IL, Calhoun</t>
  </si>
  <si>
    <t>17015</t>
  </si>
  <si>
    <t>IL, Carroll</t>
  </si>
  <si>
    <t>17017</t>
  </si>
  <si>
    <t>IL, Cass</t>
  </si>
  <si>
    <t>17019</t>
  </si>
  <si>
    <t>IL, Champaign</t>
  </si>
  <si>
    <t>Champaign</t>
  </si>
  <si>
    <t>17021</t>
  </si>
  <si>
    <t>IL, Christian</t>
  </si>
  <si>
    <t>Christian</t>
  </si>
  <si>
    <t>17023</t>
  </si>
  <si>
    <t>IL, Clark</t>
  </si>
  <si>
    <t>17025</t>
  </si>
  <si>
    <t>IL, Clay</t>
  </si>
  <si>
    <t>17027</t>
  </si>
  <si>
    <t>IL, Clinton</t>
  </si>
  <si>
    <t>17029</t>
  </si>
  <si>
    <t>IL, Coles</t>
  </si>
  <si>
    <t>Coles</t>
  </si>
  <si>
    <t>17031</t>
  </si>
  <si>
    <t>IL, Cook</t>
  </si>
  <si>
    <t>17033</t>
  </si>
  <si>
    <t>IL, Crawford</t>
  </si>
  <si>
    <t>17035</t>
  </si>
  <si>
    <t>IL, Cumberland</t>
  </si>
  <si>
    <t>Cumberland</t>
  </si>
  <si>
    <t>17039</t>
  </si>
  <si>
    <t>IL, De Witt</t>
  </si>
  <si>
    <t>De Witt</t>
  </si>
  <si>
    <t>17037</t>
  </si>
  <si>
    <t>IL, DeKalb</t>
  </si>
  <si>
    <t>17041</t>
  </si>
  <si>
    <t>IL, Douglas</t>
  </si>
  <si>
    <t>17043</t>
  </si>
  <si>
    <t>IL, DuPage</t>
  </si>
  <si>
    <t>DuPage</t>
  </si>
  <si>
    <t>17045</t>
  </si>
  <si>
    <t>IL, Edgar</t>
  </si>
  <si>
    <t>Edgar</t>
  </si>
  <si>
    <t>17047</t>
  </si>
  <si>
    <t>IL, Edwards</t>
  </si>
  <si>
    <t>Edwards</t>
  </si>
  <si>
    <t>17049</t>
  </si>
  <si>
    <t>IL, Effingham</t>
  </si>
  <si>
    <t>17051</t>
  </si>
  <si>
    <t>IL, Fayette</t>
  </si>
  <si>
    <t>17053</t>
  </si>
  <si>
    <t>IL, Ford</t>
  </si>
  <si>
    <t>Ford</t>
  </si>
  <si>
    <t>17055</t>
  </si>
  <si>
    <t>IL, Franklin</t>
  </si>
  <si>
    <t>17057</t>
  </si>
  <si>
    <t>IL, Fulton</t>
  </si>
  <si>
    <t>17059</t>
  </si>
  <si>
    <t>IL, Gallatin</t>
  </si>
  <si>
    <t>Gallatin</t>
  </si>
  <si>
    <t>17061</t>
  </si>
  <si>
    <t>IL, Greene</t>
  </si>
  <si>
    <t>17063</t>
  </si>
  <si>
    <t>IL, Grundy</t>
  </si>
  <si>
    <t>17065</t>
  </si>
  <si>
    <t>IL, Hamilton</t>
  </si>
  <si>
    <t>17067</t>
  </si>
  <si>
    <t>IL, Hancock</t>
  </si>
  <si>
    <t>17069</t>
  </si>
  <si>
    <t>IL, Hardin</t>
  </si>
  <si>
    <t>17071</t>
  </si>
  <si>
    <t>IL, Henderson</t>
  </si>
  <si>
    <t>Henderson</t>
  </si>
  <si>
    <t>17073</t>
  </si>
  <si>
    <t>IL, Henry</t>
  </si>
  <si>
    <t>17075</t>
  </si>
  <si>
    <t>IL, Iroquois</t>
  </si>
  <si>
    <t>Iroquois</t>
  </si>
  <si>
    <t>17077</t>
  </si>
  <si>
    <t>IL, Jackson</t>
  </si>
  <si>
    <t>17079</t>
  </si>
  <si>
    <t>IL, Jasper</t>
  </si>
  <si>
    <t>17081</t>
  </si>
  <si>
    <t>IL, Jefferson</t>
  </si>
  <si>
    <t>17083</t>
  </si>
  <si>
    <t>IL, Jersey</t>
  </si>
  <si>
    <t>Jersey</t>
  </si>
  <si>
    <t>17085</t>
  </si>
  <si>
    <t>IL, Jo Daviess</t>
  </si>
  <si>
    <t>Jo Daviess</t>
  </si>
  <si>
    <t>17087</t>
  </si>
  <si>
    <t>IL, Johnson</t>
  </si>
  <si>
    <t>17089</t>
  </si>
  <si>
    <t>IL, Kane</t>
  </si>
  <si>
    <t>Kane</t>
  </si>
  <si>
    <t>17091</t>
  </si>
  <si>
    <t>IL, Kankakee</t>
  </si>
  <si>
    <t>Kankakee</t>
  </si>
  <si>
    <t>17093</t>
  </si>
  <si>
    <t>IL, Kendall</t>
  </si>
  <si>
    <t>Kendall</t>
  </si>
  <si>
    <t>17095</t>
  </si>
  <si>
    <t>IL, Knox</t>
  </si>
  <si>
    <t>Knox</t>
  </si>
  <si>
    <t>17097</t>
  </si>
  <si>
    <t>IL, Lake</t>
  </si>
  <si>
    <t>17099</t>
  </si>
  <si>
    <t>IL, LaSalle</t>
  </si>
  <si>
    <t>LaSalle</t>
  </si>
  <si>
    <t>17101</t>
  </si>
  <si>
    <t>IL, Lawrence</t>
  </si>
  <si>
    <t>17103</t>
  </si>
  <si>
    <t>IL, Lee</t>
  </si>
  <si>
    <t>17105</t>
  </si>
  <si>
    <t>IL, Livingston</t>
  </si>
  <si>
    <t>Livingston</t>
  </si>
  <si>
    <t>17107</t>
  </si>
  <si>
    <t>IL, Logan</t>
  </si>
  <si>
    <t>17115</t>
  </si>
  <si>
    <t>IL, Macon</t>
  </si>
  <si>
    <t>17117</t>
  </si>
  <si>
    <t>IL, Macoupin</t>
  </si>
  <si>
    <t>Macoupin</t>
  </si>
  <si>
    <t>17119</t>
  </si>
  <si>
    <t>IL, Madison</t>
  </si>
  <si>
    <t>17121</t>
  </si>
  <si>
    <t>IL, Marion</t>
  </si>
  <si>
    <t>17123</t>
  </si>
  <si>
    <t>IL, Marshall</t>
  </si>
  <si>
    <t>17125</t>
  </si>
  <si>
    <t>IL, Mason</t>
  </si>
  <si>
    <t>Mason</t>
  </si>
  <si>
    <t>17127</t>
  </si>
  <si>
    <t>IL, Massac</t>
  </si>
  <si>
    <t>Massac</t>
  </si>
  <si>
    <t>17109</t>
  </si>
  <si>
    <t>IL, McDonough</t>
  </si>
  <si>
    <t>McDonough</t>
  </si>
  <si>
    <t>17111</t>
  </si>
  <si>
    <t>IL, McHenry</t>
  </si>
  <si>
    <t>McHenry</t>
  </si>
  <si>
    <t>17113</t>
  </si>
  <si>
    <t>IL, McLean</t>
  </si>
  <si>
    <t>McLean</t>
  </si>
  <si>
    <t>17129</t>
  </si>
  <si>
    <t>IL, Menard</t>
  </si>
  <si>
    <t>Menard</t>
  </si>
  <si>
    <t>17131</t>
  </si>
  <si>
    <t>IL, Mercer</t>
  </si>
  <si>
    <t>Mercer</t>
  </si>
  <si>
    <t>17133</t>
  </si>
  <si>
    <t>IL, Monroe</t>
  </si>
  <si>
    <t>17135</t>
  </si>
  <si>
    <t>IL, Montgomery</t>
  </si>
  <si>
    <t>17137</t>
  </si>
  <si>
    <t>IL, Morgan</t>
  </si>
  <si>
    <t>17139</t>
  </si>
  <si>
    <t>IL, Moultrie</t>
  </si>
  <si>
    <t>Moultrie</t>
  </si>
  <si>
    <t>17141</t>
  </si>
  <si>
    <t>IL, Ogle</t>
  </si>
  <si>
    <t>Ogle</t>
  </si>
  <si>
    <t>17143</t>
  </si>
  <si>
    <t>IL, Peoria</t>
  </si>
  <si>
    <t>Peoria</t>
  </si>
  <si>
    <t>17145</t>
  </si>
  <si>
    <t>IL, Perry</t>
  </si>
  <si>
    <t>17147</t>
  </si>
  <si>
    <t>IL, Piatt</t>
  </si>
  <si>
    <t>Piatt</t>
  </si>
  <si>
    <t>17149</t>
  </si>
  <si>
    <t>IL, Pike</t>
  </si>
  <si>
    <t>17153</t>
  </si>
  <si>
    <t>IL, Pulaski</t>
  </si>
  <si>
    <t>17155</t>
  </si>
  <si>
    <t>IL, Putnam</t>
  </si>
  <si>
    <t>17157</t>
  </si>
  <si>
    <t>IL, Randolph</t>
  </si>
  <si>
    <t>17159</t>
  </si>
  <si>
    <t>IL, Richland</t>
  </si>
  <si>
    <t>Richland</t>
  </si>
  <si>
    <t>17161</t>
  </si>
  <si>
    <t>IL, Rock Island</t>
  </si>
  <si>
    <t>Rock Island</t>
  </si>
  <si>
    <t>17165</t>
  </si>
  <si>
    <t>IL, Saline</t>
  </si>
  <si>
    <t>17167</t>
  </si>
  <si>
    <t>IL, Sangamon</t>
  </si>
  <si>
    <t>Sangamon</t>
  </si>
  <si>
    <t>17169</t>
  </si>
  <si>
    <t>IL, Schuyler</t>
  </si>
  <si>
    <t>Schuyler</t>
  </si>
  <si>
    <t>17171</t>
  </si>
  <si>
    <t>IL, Scott</t>
  </si>
  <si>
    <t>17173</t>
  </si>
  <si>
    <t>IL, Shelby</t>
  </si>
  <si>
    <t>17163</t>
  </si>
  <si>
    <t>IL, St. Clair</t>
  </si>
  <si>
    <t>17175</t>
  </si>
  <si>
    <t>IL, Stark</t>
  </si>
  <si>
    <t>Stark</t>
  </si>
  <si>
    <t>17177</t>
  </si>
  <si>
    <t>IL, Stephenson</t>
  </si>
  <si>
    <t>Stephenson</t>
  </si>
  <si>
    <t>17179</t>
  </si>
  <si>
    <t>IL, Tazewell</t>
  </si>
  <si>
    <t>Tazewell</t>
  </si>
  <si>
    <t>17181</t>
  </si>
  <si>
    <t>IL, Union</t>
  </si>
  <si>
    <t>17183</t>
  </si>
  <si>
    <t>IL, Vermilion</t>
  </si>
  <si>
    <t>Vermilion</t>
  </si>
  <si>
    <t>17185</t>
  </si>
  <si>
    <t>IL, Wabash</t>
  </si>
  <si>
    <t>Wabash</t>
  </si>
  <si>
    <t>17187</t>
  </si>
  <si>
    <t>IL, Warren</t>
  </si>
  <si>
    <t>17189</t>
  </si>
  <si>
    <t>IL, Washington</t>
  </si>
  <si>
    <t>17191</t>
  </si>
  <si>
    <t>IL, Wayne</t>
  </si>
  <si>
    <t>17193</t>
  </si>
  <si>
    <t>IL, White</t>
  </si>
  <si>
    <t>17195</t>
  </si>
  <si>
    <t>IL, Whiteside</t>
  </si>
  <si>
    <t>Whiteside</t>
  </si>
  <si>
    <t>17197</t>
  </si>
  <si>
    <t>IL, Will</t>
  </si>
  <si>
    <t>Will</t>
  </si>
  <si>
    <t>17199</t>
  </si>
  <si>
    <t>IL, Williamson</t>
  </si>
  <si>
    <t>Williamson</t>
  </si>
  <si>
    <t>17201</t>
  </si>
  <si>
    <t>IL, Winnebago</t>
  </si>
  <si>
    <t>203</t>
  </si>
  <si>
    <t>17203</t>
  </si>
  <si>
    <t>IL, Woodford</t>
  </si>
  <si>
    <t>Woodford</t>
  </si>
  <si>
    <t>18000</t>
  </si>
  <si>
    <t>IN,  Unknown</t>
  </si>
  <si>
    <t>Indiana</t>
  </si>
  <si>
    <t>18001</t>
  </si>
  <si>
    <t>IN, Adams</t>
  </si>
  <si>
    <t>18003</t>
  </si>
  <si>
    <t>IN, Allen</t>
  </si>
  <si>
    <t>Allen</t>
  </si>
  <si>
    <t>18005</t>
  </si>
  <si>
    <t>IN, Bartholomew</t>
  </si>
  <si>
    <t>Bartholomew</t>
  </si>
  <si>
    <t>18007</t>
  </si>
  <si>
    <t>IN, Benton</t>
  </si>
  <si>
    <t>18009</t>
  </si>
  <si>
    <t>IN, Blackford</t>
  </si>
  <si>
    <t>Blackford</t>
  </si>
  <si>
    <t>18011</t>
  </si>
  <si>
    <t>IN, Boone</t>
  </si>
  <si>
    <t>18013</t>
  </si>
  <si>
    <t>IN, Brown</t>
  </si>
  <si>
    <t>18015</t>
  </si>
  <si>
    <t>IN, Carroll</t>
  </si>
  <si>
    <t>18017</t>
  </si>
  <si>
    <t>IN, Cass</t>
  </si>
  <si>
    <t>18019</t>
  </si>
  <si>
    <t>IN, Clark</t>
  </si>
  <si>
    <t>18021</t>
  </si>
  <si>
    <t>IN, Clay</t>
  </si>
  <si>
    <t>18023</t>
  </si>
  <si>
    <t>IN, Clinton</t>
  </si>
  <si>
    <t>18025</t>
  </si>
  <si>
    <t>IN, Crawford</t>
  </si>
  <si>
    <t>18027</t>
  </si>
  <si>
    <t>IN, Daviess</t>
  </si>
  <si>
    <t>Daviess</t>
  </si>
  <si>
    <t>18029</t>
  </si>
  <si>
    <t>IN, Dearborn</t>
  </si>
  <si>
    <t>Dearborn</t>
  </si>
  <si>
    <t>18031</t>
  </si>
  <si>
    <t>IN, Decatur</t>
  </si>
  <si>
    <t>18033</t>
  </si>
  <si>
    <t>IN, DeKalb</t>
  </si>
  <si>
    <t>18035</t>
  </si>
  <si>
    <t>IN, Delaware</t>
  </si>
  <si>
    <t>18037</t>
  </si>
  <si>
    <t>IN, Dubois</t>
  </si>
  <si>
    <t>Dubois</t>
  </si>
  <si>
    <t>18039</t>
  </si>
  <si>
    <t>IN, Elkhart</t>
  </si>
  <si>
    <t>Elkhart</t>
  </si>
  <si>
    <t>18041</t>
  </si>
  <si>
    <t>IN, Fayette</t>
  </si>
  <si>
    <t>18043</t>
  </si>
  <si>
    <t>IN, Floyd</t>
  </si>
  <si>
    <t>18045</t>
  </si>
  <si>
    <t>IN, Fountain</t>
  </si>
  <si>
    <t>Fountain</t>
  </si>
  <si>
    <t>18047</t>
  </si>
  <si>
    <t>IN, Franklin</t>
  </si>
  <si>
    <t>18049</t>
  </si>
  <si>
    <t>IN, Fulton</t>
  </si>
  <si>
    <t>18051</t>
  </si>
  <si>
    <t>IN, Gibson</t>
  </si>
  <si>
    <t>Gibson</t>
  </si>
  <si>
    <t>18053</t>
  </si>
  <si>
    <t>IN, Grant</t>
  </si>
  <si>
    <t>18055</t>
  </si>
  <si>
    <t>IN, Greene</t>
  </si>
  <si>
    <t>18057</t>
  </si>
  <si>
    <t>IN, Hamilton</t>
  </si>
  <si>
    <t>18059</t>
  </si>
  <si>
    <t>IN, Hancock</t>
  </si>
  <si>
    <t>18061</t>
  </si>
  <si>
    <t>IN, Harrison</t>
  </si>
  <si>
    <t>18063</t>
  </si>
  <si>
    <t>IN, Hendricks</t>
  </si>
  <si>
    <t>Hendricks</t>
  </si>
  <si>
    <t>18065</t>
  </si>
  <si>
    <t>IN, Henry</t>
  </si>
  <si>
    <t>18067</t>
  </si>
  <si>
    <t>IN, Howard</t>
  </si>
  <si>
    <t>18069</t>
  </si>
  <si>
    <t>IN, Huntington</t>
  </si>
  <si>
    <t>Huntington</t>
  </si>
  <si>
    <t>18071</t>
  </si>
  <si>
    <t>IN, Jackson</t>
  </si>
  <si>
    <t>18073</t>
  </si>
  <si>
    <t>IN, Jasper</t>
  </si>
  <si>
    <t>18075</t>
  </si>
  <si>
    <t>IN, Jay</t>
  </si>
  <si>
    <t>Jay</t>
  </si>
  <si>
    <t>18077</t>
  </si>
  <si>
    <t>IN, Jefferson</t>
  </si>
  <si>
    <t>18079</t>
  </si>
  <si>
    <t>IN, Jennings</t>
  </si>
  <si>
    <t>Jennings</t>
  </si>
  <si>
    <t>18081</t>
  </si>
  <si>
    <t>IN, Johnson</t>
  </si>
  <si>
    <t>18083</t>
  </si>
  <si>
    <t>IN, Knox</t>
  </si>
  <si>
    <t>18085</t>
  </si>
  <si>
    <t>IN, Kosciusko</t>
  </si>
  <si>
    <t>Kosciusko</t>
  </si>
  <si>
    <t>18087</t>
  </si>
  <si>
    <t>IN, LaGrange</t>
  </si>
  <si>
    <t>LaGrange</t>
  </si>
  <si>
    <t>18089</t>
  </si>
  <si>
    <t>IN, Lake</t>
  </si>
  <si>
    <t>18091</t>
  </si>
  <si>
    <t>IN, LaPorte</t>
  </si>
  <si>
    <t>LaPorte</t>
  </si>
  <si>
    <t>18093</t>
  </si>
  <si>
    <t>IN, Lawrence</t>
  </si>
  <si>
    <t>18095</t>
  </si>
  <si>
    <t>IN, Madison</t>
  </si>
  <si>
    <t>18097</t>
  </si>
  <si>
    <t>IN, Marion</t>
  </si>
  <si>
    <t>18099</t>
  </si>
  <si>
    <t>IN, Marshall</t>
  </si>
  <si>
    <t>18101</t>
  </si>
  <si>
    <t>IN, Martin</t>
  </si>
  <si>
    <t>18103</t>
  </si>
  <si>
    <t>IN, Miami</t>
  </si>
  <si>
    <t>Miami</t>
  </si>
  <si>
    <t>18105</t>
  </si>
  <si>
    <t>IN, Monroe</t>
  </si>
  <si>
    <t>18107</t>
  </si>
  <si>
    <t>IN, Montgomery</t>
  </si>
  <si>
    <t>18109</t>
  </si>
  <si>
    <t>IN, Morgan</t>
  </si>
  <si>
    <t>18111</t>
  </si>
  <si>
    <t>IN, Newton</t>
  </si>
  <si>
    <t>18113</t>
  </si>
  <si>
    <t>IN, Noble</t>
  </si>
  <si>
    <t>Noble</t>
  </si>
  <si>
    <t>18115</t>
  </si>
  <si>
    <t>IN, Ohio</t>
  </si>
  <si>
    <t>Ohio</t>
  </si>
  <si>
    <t>18117</t>
  </si>
  <si>
    <t>IN, Orange</t>
  </si>
  <si>
    <t>18119</t>
  </si>
  <si>
    <t>IN, Owen</t>
  </si>
  <si>
    <t>Owen</t>
  </si>
  <si>
    <t>18121</t>
  </si>
  <si>
    <t>IN, Parke</t>
  </si>
  <si>
    <t>Parke</t>
  </si>
  <si>
    <t>18123</t>
  </si>
  <si>
    <t>IN, Perry</t>
  </si>
  <si>
    <t>18125</t>
  </si>
  <si>
    <t>IN, Pike</t>
  </si>
  <si>
    <t>18127</t>
  </si>
  <si>
    <t>IN, Porter</t>
  </si>
  <si>
    <t>Porter</t>
  </si>
  <si>
    <t>18129</t>
  </si>
  <si>
    <t>IN, Posey</t>
  </si>
  <si>
    <t>Posey</t>
  </si>
  <si>
    <t>18131</t>
  </si>
  <si>
    <t>IN, Pulaski</t>
  </si>
  <si>
    <t>18133</t>
  </si>
  <si>
    <t>IN, Putnam</t>
  </si>
  <si>
    <t>18135</t>
  </si>
  <si>
    <t>IN, Randolph</t>
  </si>
  <si>
    <t>18137</t>
  </si>
  <si>
    <t>IN, Ripley</t>
  </si>
  <si>
    <t>Ripley</t>
  </si>
  <si>
    <t>18139</t>
  </si>
  <si>
    <t>IN, Rush</t>
  </si>
  <si>
    <t>Rush</t>
  </si>
  <si>
    <t>18143</t>
  </si>
  <si>
    <t>IN, Scott</t>
  </si>
  <si>
    <t>18145</t>
  </si>
  <si>
    <t>IN, Shelby</t>
  </si>
  <si>
    <t>18147</t>
  </si>
  <si>
    <t>IN, Spencer</t>
  </si>
  <si>
    <t>Spencer</t>
  </si>
  <si>
    <t>18141</t>
  </si>
  <si>
    <t>IN, St. Joseph</t>
  </si>
  <si>
    <t>St. Joseph</t>
  </si>
  <si>
    <t>18149</t>
  </si>
  <si>
    <t>IN, Starke</t>
  </si>
  <si>
    <t>Starke</t>
  </si>
  <si>
    <t>18151</t>
  </si>
  <si>
    <t>IN, Steuben</t>
  </si>
  <si>
    <t>Steuben</t>
  </si>
  <si>
    <t>18153</t>
  </si>
  <si>
    <t>IN, Sullivan</t>
  </si>
  <si>
    <t>Sullivan</t>
  </si>
  <si>
    <t>18155</t>
  </si>
  <si>
    <t>IN, Switzerland</t>
  </si>
  <si>
    <t>Switzerland</t>
  </si>
  <si>
    <t>18157</t>
  </si>
  <si>
    <t>IN, Tippecanoe</t>
  </si>
  <si>
    <t>Tippecanoe</t>
  </si>
  <si>
    <t>18159</t>
  </si>
  <si>
    <t>IN, Tipton</t>
  </si>
  <si>
    <t>Tipton</t>
  </si>
  <si>
    <t>18161</t>
  </si>
  <si>
    <t>IN, Union</t>
  </si>
  <si>
    <t>18163</t>
  </si>
  <si>
    <t>IN, Vanderburgh</t>
  </si>
  <si>
    <t>Vanderburgh</t>
  </si>
  <si>
    <t>18165</t>
  </si>
  <si>
    <t>IN, Vermillion</t>
  </si>
  <si>
    <t>Vermillion</t>
  </si>
  <si>
    <t>18167</t>
  </si>
  <si>
    <t>IN, Vigo</t>
  </si>
  <si>
    <t>Vigo</t>
  </si>
  <si>
    <t>18169</t>
  </si>
  <si>
    <t>IN, Wabash</t>
  </si>
  <si>
    <t>18171</t>
  </si>
  <si>
    <t>IN, Warren</t>
  </si>
  <si>
    <t>18173</t>
  </si>
  <si>
    <t>IN, Warrick</t>
  </si>
  <si>
    <t>Warrick</t>
  </si>
  <si>
    <t>18175</t>
  </si>
  <si>
    <t>IN, Washington</t>
  </si>
  <si>
    <t>18177</t>
  </si>
  <si>
    <t>IN, Wayne</t>
  </si>
  <si>
    <t>18179</t>
  </si>
  <si>
    <t>IN, Wells</t>
  </si>
  <si>
    <t>Wells</t>
  </si>
  <si>
    <t>18181</t>
  </si>
  <si>
    <t>IN, White</t>
  </si>
  <si>
    <t>18183</t>
  </si>
  <si>
    <t>IN, Whitley</t>
  </si>
  <si>
    <t>Whitley</t>
  </si>
  <si>
    <t>20000</t>
  </si>
  <si>
    <t>KS,  Unknown</t>
  </si>
  <si>
    <t>Kansas</t>
  </si>
  <si>
    <t>20001</t>
  </si>
  <si>
    <t>KS, Allen</t>
  </si>
  <si>
    <t>20003</t>
  </si>
  <si>
    <t>KS, Anderson</t>
  </si>
  <si>
    <t>Anderson</t>
  </si>
  <si>
    <t>20005</t>
  </si>
  <si>
    <t>KS, Atchison</t>
  </si>
  <si>
    <t>Atchison</t>
  </si>
  <si>
    <t>20007</t>
  </si>
  <si>
    <t>KS, Barber</t>
  </si>
  <si>
    <t>Barber</t>
  </si>
  <si>
    <t>20009</t>
  </si>
  <si>
    <t>KS, Barton</t>
  </si>
  <si>
    <t>Barton</t>
  </si>
  <si>
    <t>20011</t>
  </si>
  <si>
    <t>KS, Bourbon</t>
  </si>
  <si>
    <t>Bourbon</t>
  </si>
  <si>
    <t>20013</t>
  </si>
  <si>
    <t>KS, Brown</t>
  </si>
  <si>
    <t>20015</t>
  </si>
  <si>
    <t>KS, Butler</t>
  </si>
  <si>
    <t>20017</t>
  </si>
  <si>
    <t>KS, Chase</t>
  </si>
  <si>
    <t>Chase</t>
  </si>
  <si>
    <t>20019</t>
  </si>
  <si>
    <t>KS, Chautauqua</t>
  </si>
  <si>
    <t>Chautauqua</t>
  </si>
  <si>
    <t>20021</t>
  </si>
  <si>
    <t>KS, Cherokee</t>
  </si>
  <si>
    <t>20023</t>
  </si>
  <si>
    <t>KS, Cheyenne</t>
  </si>
  <si>
    <t>20025</t>
  </si>
  <si>
    <t>KS, Clark</t>
  </si>
  <si>
    <t>20027</t>
  </si>
  <si>
    <t>KS, Clay</t>
  </si>
  <si>
    <t>20029</t>
  </si>
  <si>
    <t>KS, Cloud</t>
  </si>
  <si>
    <t>Cloud</t>
  </si>
  <si>
    <t>20031</t>
  </si>
  <si>
    <t>KS, Coffey</t>
  </si>
  <si>
    <t>Coffey</t>
  </si>
  <si>
    <t>20033</t>
  </si>
  <si>
    <t>KS, Comanche</t>
  </si>
  <si>
    <t>Comanche</t>
  </si>
  <si>
    <t>20035</t>
  </si>
  <si>
    <t>KS, Cowley</t>
  </si>
  <si>
    <t>Cowley</t>
  </si>
  <si>
    <t>20037</t>
  </si>
  <si>
    <t>KS, Crawford</t>
  </si>
  <si>
    <t>20039</t>
  </si>
  <si>
    <t>KS, Decatur</t>
  </si>
  <si>
    <t>20041</t>
  </si>
  <si>
    <t>KS, Dickinson</t>
  </si>
  <si>
    <t>20043</t>
  </si>
  <si>
    <t>KS, Doniphan</t>
  </si>
  <si>
    <t>Doniphan</t>
  </si>
  <si>
    <t>20045</t>
  </si>
  <si>
    <t>KS, Douglas</t>
  </si>
  <si>
    <t>20047</t>
  </si>
  <si>
    <t>KS, Edwards</t>
  </si>
  <si>
    <t>20049</t>
  </si>
  <si>
    <t>KS, Elk</t>
  </si>
  <si>
    <t>Elk</t>
  </si>
  <si>
    <t>20051</t>
  </si>
  <si>
    <t>KS, Ellis</t>
  </si>
  <si>
    <t>Ellis</t>
  </si>
  <si>
    <t>20053</t>
  </si>
  <si>
    <t>KS, Ellsworth</t>
  </si>
  <si>
    <t>Ellsworth</t>
  </si>
  <si>
    <t>20055</t>
  </si>
  <si>
    <t>KS, Finney</t>
  </si>
  <si>
    <t>Finney</t>
  </si>
  <si>
    <t>20057</t>
  </si>
  <si>
    <t>KS, Ford</t>
  </si>
  <si>
    <t>20059</t>
  </si>
  <si>
    <t>KS, Franklin</t>
  </si>
  <si>
    <t>20061</t>
  </si>
  <si>
    <t>KS, Geary</t>
  </si>
  <si>
    <t>Geary</t>
  </si>
  <si>
    <t>20063</t>
  </si>
  <si>
    <t>KS, Gove</t>
  </si>
  <si>
    <t>Gove</t>
  </si>
  <si>
    <t>20065</t>
  </si>
  <si>
    <t>KS, Graham</t>
  </si>
  <si>
    <t>20067</t>
  </si>
  <si>
    <t>KS, Grant</t>
  </si>
  <si>
    <t>20069</t>
  </si>
  <si>
    <t>KS, Gray</t>
  </si>
  <si>
    <t>Gray</t>
  </si>
  <si>
    <t>20071</t>
  </si>
  <si>
    <t>KS, Greeley</t>
  </si>
  <si>
    <t>Greeley</t>
  </si>
  <si>
    <t>20073</t>
  </si>
  <si>
    <t>KS, Greenwood</t>
  </si>
  <si>
    <t>Greenwood</t>
  </si>
  <si>
    <t>20075</t>
  </si>
  <si>
    <t>KS, Hamilton</t>
  </si>
  <si>
    <t>20077</t>
  </si>
  <si>
    <t>KS, Harper</t>
  </si>
  <si>
    <t>Harper</t>
  </si>
  <si>
    <t>20079</t>
  </si>
  <si>
    <t>KS, Harvey</t>
  </si>
  <si>
    <t>Harvey</t>
  </si>
  <si>
    <t>20081</t>
  </si>
  <si>
    <t>KS, Haskell</t>
  </si>
  <si>
    <t>Haskell</t>
  </si>
  <si>
    <t>20083</t>
  </si>
  <si>
    <t>KS, Hodgeman</t>
  </si>
  <si>
    <t>Hodgeman</t>
  </si>
  <si>
    <t>20085</t>
  </si>
  <si>
    <t>KS, Jackson</t>
  </si>
  <si>
    <t>20087</t>
  </si>
  <si>
    <t>KS, Jefferson</t>
  </si>
  <si>
    <t>20091</t>
  </si>
  <si>
    <t>KS, Johnson</t>
  </si>
  <si>
    <t>20093</t>
  </si>
  <si>
    <t>KS, Kearny</t>
  </si>
  <si>
    <t>Kearny</t>
  </si>
  <si>
    <t>20095</t>
  </si>
  <si>
    <t>KS, Kingman</t>
  </si>
  <si>
    <t>Kingman</t>
  </si>
  <si>
    <t>20099</t>
  </si>
  <si>
    <t>KS, Labette</t>
  </si>
  <si>
    <t>Labette</t>
  </si>
  <si>
    <t>20101</t>
  </si>
  <si>
    <t>KS, Lane</t>
  </si>
  <si>
    <t>Lane</t>
  </si>
  <si>
    <t>20103</t>
  </si>
  <si>
    <t>KS, Leavenworth</t>
  </si>
  <si>
    <t>Leavenworth</t>
  </si>
  <si>
    <t>20105</t>
  </si>
  <si>
    <t>KS, Lincoln</t>
  </si>
  <si>
    <t>20107</t>
  </si>
  <si>
    <t>KS, Linn</t>
  </si>
  <si>
    <t>20109</t>
  </si>
  <si>
    <t>KS, Logan</t>
  </si>
  <si>
    <t>20111</t>
  </si>
  <si>
    <t>KS, Lyon</t>
  </si>
  <si>
    <t>20115</t>
  </si>
  <si>
    <t>KS, Marion</t>
  </si>
  <si>
    <t>20117</t>
  </si>
  <si>
    <t>KS, Marshall</t>
  </si>
  <si>
    <t>20113</t>
  </si>
  <si>
    <t>KS, McPherson</t>
  </si>
  <si>
    <t>McPherson</t>
  </si>
  <si>
    <t>20119</t>
  </si>
  <si>
    <t>KS, Meade</t>
  </si>
  <si>
    <t>Meade</t>
  </si>
  <si>
    <t>20121</t>
  </si>
  <si>
    <t>KS, Miami</t>
  </si>
  <si>
    <t>20123</t>
  </si>
  <si>
    <t>KS, Mitchell</t>
  </si>
  <si>
    <t>20125</t>
  </si>
  <si>
    <t>KS, Montgomery</t>
  </si>
  <si>
    <t>20127</t>
  </si>
  <si>
    <t>KS, Morris</t>
  </si>
  <si>
    <t>Morris</t>
  </si>
  <si>
    <t>20129</t>
  </si>
  <si>
    <t>KS, Morton</t>
  </si>
  <si>
    <t>Morton</t>
  </si>
  <si>
    <t>20131</t>
  </si>
  <si>
    <t>KS, Nemaha</t>
  </si>
  <si>
    <t>Nemaha</t>
  </si>
  <si>
    <t>20133</t>
  </si>
  <si>
    <t>KS, Neosho</t>
  </si>
  <si>
    <t>Neosho</t>
  </si>
  <si>
    <t>20135</t>
  </si>
  <si>
    <t>KS, Ness</t>
  </si>
  <si>
    <t>Ness</t>
  </si>
  <si>
    <t>20137</t>
  </si>
  <si>
    <t>KS, Norton</t>
  </si>
  <si>
    <t>Norton</t>
  </si>
  <si>
    <t>20139</t>
  </si>
  <si>
    <t>KS, Osage</t>
  </si>
  <si>
    <t>Osage</t>
  </si>
  <si>
    <t>20141</t>
  </si>
  <si>
    <t>KS, Osborne</t>
  </si>
  <si>
    <t>Osborne</t>
  </si>
  <si>
    <t>20143</t>
  </si>
  <si>
    <t>KS, Ottawa</t>
  </si>
  <si>
    <t>Ottawa</t>
  </si>
  <si>
    <t>20145</t>
  </si>
  <si>
    <t>KS, Pawnee</t>
  </si>
  <si>
    <t>Pawnee</t>
  </si>
  <si>
    <t>20147</t>
  </si>
  <si>
    <t>KS, Phillips</t>
  </si>
  <si>
    <t>20149</t>
  </si>
  <si>
    <t>KS, Pottawatomie</t>
  </si>
  <si>
    <t>Pottawatomie</t>
  </si>
  <si>
    <t>20151</t>
  </si>
  <si>
    <t>KS, Pratt</t>
  </si>
  <si>
    <t>Pratt</t>
  </si>
  <si>
    <t>20153</t>
  </si>
  <si>
    <t>KS, Rawlins</t>
  </si>
  <si>
    <t>Rawlins</t>
  </si>
  <si>
    <t>20155</t>
  </si>
  <si>
    <t>KS, Reno</t>
  </si>
  <si>
    <t>Reno</t>
  </si>
  <si>
    <t>20157</t>
  </si>
  <si>
    <t>KS, Republic</t>
  </si>
  <si>
    <t>Republic</t>
  </si>
  <si>
    <t>20159</t>
  </si>
  <si>
    <t>KS, Rice</t>
  </si>
  <si>
    <t>Rice</t>
  </si>
  <si>
    <t>20161</t>
  </si>
  <si>
    <t>KS, Riley</t>
  </si>
  <si>
    <t>Riley</t>
  </si>
  <si>
    <t>20163</t>
  </si>
  <si>
    <t>KS, Rooks</t>
  </si>
  <si>
    <t>Rooks</t>
  </si>
  <si>
    <t>20165</t>
  </si>
  <si>
    <t>KS, Rush</t>
  </si>
  <si>
    <t>20167</t>
  </si>
  <si>
    <t>KS, Russell</t>
  </si>
  <si>
    <t>20169</t>
  </si>
  <si>
    <t>KS, Saline</t>
  </si>
  <si>
    <t>20171</t>
  </si>
  <si>
    <t>KS, Scott</t>
  </si>
  <si>
    <t>20173</t>
  </si>
  <si>
    <t>KS, Sedgwick</t>
  </si>
  <si>
    <t>20175</t>
  </si>
  <si>
    <t>KS, Seward</t>
  </si>
  <si>
    <t>Seward</t>
  </si>
  <si>
    <t>20177</t>
  </si>
  <si>
    <t>KS, Shawnee</t>
  </si>
  <si>
    <t>Shawnee</t>
  </si>
  <si>
    <t>20179</t>
  </si>
  <si>
    <t>KS, Sheridan</t>
  </si>
  <si>
    <t>Sheridan</t>
  </si>
  <si>
    <t>20181</t>
  </si>
  <si>
    <t>KS, Sherman</t>
  </si>
  <si>
    <t>Sherman</t>
  </si>
  <si>
    <t>20183</t>
  </si>
  <si>
    <t>KS, Smith</t>
  </si>
  <si>
    <t>Smith</t>
  </si>
  <si>
    <t>20185</t>
  </si>
  <si>
    <t>KS, Stafford</t>
  </si>
  <si>
    <t>Stafford</t>
  </si>
  <si>
    <t>20187</t>
  </si>
  <si>
    <t>KS, Stanton</t>
  </si>
  <si>
    <t>Stanton</t>
  </si>
  <si>
    <t>20189</t>
  </si>
  <si>
    <t>KS, Stevens</t>
  </si>
  <si>
    <t>Stevens</t>
  </si>
  <si>
    <t>20191</t>
  </si>
  <si>
    <t>KS, Sumner</t>
  </si>
  <si>
    <t>Sumner</t>
  </si>
  <si>
    <t>20193</t>
  </si>
  <si>
    <t>KS, Thomas</t>
  </si>
  <si>
    <t>20195</t>
  </si>
  <si>
    <t>KS, Trego</t>
  </si>
  <si>
    <t>Trego</t>
  </si>
  <si>
    <t>20197</t>
  </si>
  <si>
    <t>KS, Wabaunsee</t>
  </si>
  <si>
    <t>Wabaunsee</t>
  </si>
  <si>
    <t>20199</t>
  </si>
  <si>
    <t>KS, Wallace</t>
  </si>
  <si>
    <t>Wallace</t>
  </si>
  <si>
    <t>20201</t>
  </si>
  <si>
    <t>KS, Washington</t>
  </si>
  <si>
    <t>20203</t>
  </si>
  <si>
    <t>KS, Wichita</t>
  </si>
  <si>
    <t>Wichita</t>
  </si>
  <si>
    <t>20205</t>
  </si>
  <si>
    <t>KS, Wilson</t>
  </si>
  <si>
    <t>Wilson</t>
  </si>
  <si>
    <t>20207</t>
  </si>
  <si>
    <t>KS, Woodson</t>
  </si>
  <si>
    <t>Woodson</t>
  </si>
  <si>
    <t>20209</t>
  </si>
  <si>
    <t>KS, Wyandotte</t>
  </si>
  <si>
    <t>Wyandotte</t>
  </si>
  <si>
    <t>21000</t>
  </si>
  <si>
    <t>KY,  Unknown</t>
  </si>
  <si>
    <t>Kentucky</t>
  </si>
  <si>
    <t>21001</t>
  </si>
  <si>
    <t>KY, Adair</t>
  </si>
  <si>
    <t>21003</t>
  </si>
  <si>
    <t>KY, Allen</t>
  </si>
  <si>
    <t>21005</t>
  </si>
  <si>
    <t>KY, Anderson</t>
  </si>
  <si>
    <t>21007</t>
  </si>
  <si>
    <t>KY, Ballard</t>
  </si>
  <si>
    <t>Ballard</t>
  </si>
  <si>
    <t>21009</t>
  </si>
  <si>
    <t>KY, Barren</t>
  </si>
  <si>
    <t>Barren</t>
  </si>
  <si>
    <t>21011</t>
  </si>
  <si>
    <t>KY, Bath</t>
  </si>
  <si>
    <t>Bath</t>
  </si>
  <si>
    <t>21013</t>
  </si>
  <si>
    <t>KY, Bell</t>
  </si>
  <si>
    <t>Bell</t>
  </si>
  <si>
    <t>21015</t>
  </si>
  <si>
    <t>KY, Boone</t>
  </si>
  <si>
    <t>21017</t>
  </si>
  <si>
    <t>KY, Bourbon</t>
  </si>
  <si>
    <t>21019</t>
  </si>
  <si>
    <t>KY, Boyd</t>
  </si>
  <si>
    <t>Boyd</t>
  </si>
  <si>
    <t>21021</t>
  </si>
  <si>
    <t>KY, Boyle</t>
  </si>
  <si>
    <t>Boyle</t>
  </si>
  <si>
    <t>21023</t>
  </si>
  <si>
    <t>KY, Bracken</t>
  </si>
  <si>
    <t>Bracken</t>
  </si>
  <si>
    <t>21025</t>
  </si>
  <si>
    <t>KY, Breathitt</t>
  </si>
  <si>
    <t>Breathitt</t>
  </si>
  <si>
    <t>21027</t>
  </si>
  <si>
    <t>KY, Breckinridge</t>
  </si>
  <si>
    <t>Breckinridge</t>
  </si>
  <si>
    <t>21029</t>
  </si>
  <si>
    <t>KY, Bullitt</t>
  </si>
  <si>
    <t>Bullitt</t>
  </si>
  <si>
    <t>21031</t>
  </si>
  <si>
    <t>KY, Butler</t>
  </si>
  <si>
    <t>21033</t>
  </si>
  <si>
    <t>KY, Caldwell</t>
  </si>
  <si>
    <t>Caldwell</t>
  </si>
  <si>
    <t>21035</t>
  </si>
  <si>
    <t>KY, Calloway</t>
  </si>
  <si>
    <t>Calloway</t>
  </si>
  <si>
    <t>21037</t>
  </si>
  <si>
    <t>KY, Campbell</t>
  </si>
  <si>
    <t>Campbell</t>
  </si>
  <si>
    <t>21039</t>
  </si>
  <si>
    <t>KY, Carlisle</t>
  </si>
  <si>
    <t>Carlisle</t>
  </si>
  <si>
    <t>21041</t>
  </si>
  <si>
    <t>KY, Carroll</t>
  </si>
  <si>
    <t>21043</t>
  </si>
  <si>
    <t>KY, Carter</t>
  </si>
  <si>
    <t>Carter</t>
  </si>
  <si>
    <t>21045</t>
  </si>
  <si>
    <t>KY, Casey</t>
  </si>
  <si>
    <t>Casey</t>
  </si>
  <si>
    <t>21047</t>
  </si>
  <si>
    <t>KY, Christian</t>
  </si>
  <si>
    <t>21049</t>
  </si>
  <si>
    <t>KY, Clark</t>
  </si>
  <si>
    <t>21051</t>
  </si>
  <si>
    <t>KY, Clay</t>
  </si>
  <si>
    <t>21053</t>
  </si>
  <si>
    <t>KY, Clinton</t>
  </si>
  <si>
    <t>21055</t>
  </si>
  <si>
    <t>KY, Crittenden</t>
  </si>
  <si>
    <t>21057</t>
  </si>
  <si>
    <t>KY, Cumberland</t>
  </si>
  <si>
    <t>21059</t>
  </si>
  <si>
    <t>KY, Daviess</t>
  </si>
  <si>
    <t>21061</t>
  </si>
  <si>
    <t>KY, Edmonson</t>
  </si>
  <si>
    <t>Edmonson</t>
  </si>
  <si>
    <t>21063</t>
  </si>
  <si>
    <t>KY, Elliott</t>
  </si>
  <si>
    <t>Elliott</t>
  </si>
  <si>
    <t>21065</t>
  </si>
  <si>
    <t>KY, Estill</t>
  </si>
  <si>
    <t>Estill</t>
  </si>
  <si>
    <t>21067</t>
  </si>
  <si>
    <t>KY, Fayette</t>
  </si>
  <si>
    <t>21069</t>
  </si>
  <si>
    <t>KY, Fleming</t>
  </si>
  <si>
    <t>Fleming</t>
  </si>
  <si>
    <t>21071</t>
  </si>
  <si>
    <t>KY, Floyd</t>
  </si>
  <si>
    <t>21073</t>
  </si>
  <si>
    <t>KY, Franklin</t>
  </si>
  <si>
    <t>21075</t>
  </si>
  <si>
    <t>KY, Fulton</t>
  </si>
  <si>
    <t>21077</t>
  </si>
  <si>
    <t>KY, Gallatin</t>
  </si>
  <si>
    <t>21079</t>
  </si>
  <si>
    <t>KY, Garrard</t>
  </si>
  <si>
    <t>Garrard</t>
  </si>
  <si>
    <t>21081</t>
  </si>
  <si>
    <t>KY, Grant</t>
  </si>
  <si>
    <t>21083</t>
  </si>
  <si>
    <t>KY, Graves</t>
  </si>
  <si>
    <t>Graves</t>
  </si>
  <si>
    <t>21085</t>
  </si>
  <si>
    <t>KY, Grayson</t>
  </si>
  <si>
    <t>Grayson</t>
  </si>
  <si>
    <t>21087</t>
  </si>
  <si>
    <t>KY, Green</t>
  </si>
  <si>
    <t>Green</t>
  </si>
  <si>
    <t>21089</t>
  </si>
  <si>
    <t>KY, Greenup</t>
  </si>
  <si>
    <t>Greenup</t>
  </si>
  <si>
    <t>21091</t>
  </si>
  <si>
    <t>KY, Hancock</t>
  </si>
  <si>
    <t>21093</t>
  </si>
  <si>
    <t>KY, Hardin</t>
  </si>
  <si>
    <t>21095</t>
  </si>
  <si>
    <t>KY, Harlan</t>
  </si>
  <si>
    <t>Harlan</t>
  </si>
  <si>
    <t>21097</t>
  </si>
  <si>
    <t>KY, Harrison</t>
  </si>
  <si>
    <t>21099</t>
  </si>
  <si>
    <t>KY, Hart</t>
  </si>
  <si>
    <t>21101</t>
  </si>
  <si>
    <t>KY, Henderson</t>
  </si>
  <si>
    <t>21103</t>
  </si>
  <si>
    <t>KY, Henry</t>
  </si>
  <si>
    <t>21105</t>
  </si>
  <si>
    <t>KY, Hickman</t>
  </si>
  <si>
    <t>Hickman</t>
  </si>
  <si>
    <t>21107</t>
  </si>
  <si>
    <t>KY, Hopkins</t>
  </si>
  <si>
    <t>Hopkins</t>
  </si>
  <si>
    <t>21109</t>
  </si>
  <si>
    <t>KY, Jackson</t>
  </si>
  <si>
    <t>21111</t>
  </si>
  <si>
    <t>KY, Jefferson</t>
  </si>
  <si>
    <t>21113</t>
  </si>
  <si>
    <t>KY, Jessamine</t>
  </si>
  <si>
    <t>Jessamine</t>
  </si>
  <si>
    <t>21115</t>
  </si>
  <si>
    <t>KY, Johnson</t>
  </si>
  <si>
    <t>21117</t>
  </si>
  <si>
    <t>KY, Kenton</t>
  </si>
  <si>
    <t>Kenton</t>
  </si>
  <si>
    <t>21119</t>
  </si>
  <si>
    <t>KY, Knott</t>
  </si>
  <si>
    <t>Knott</t>
  </si>
  <si>
    <t>21121</t>
  </si>
  <si>
    <t>KY, Knox</t>
  </si>
  <si>
    <t>21123</t>
  </si>
  <si>
    <t>KY, Larue</t>
  </si>
  <si>
    <t>Larue</t>
  </si>
  <si>
    <t>21125</t>
  </si>
  <si>
    <t>KY, Laurel</t>
  </si>
  <si>
    <t>Laurel</t>
  </si>
  <si>
    <t>21127</t>
  </si>
  <si>
    <t>KY, Lawrence</t>
  </si>
  <si>
    <t>21129</t>
  </si>
  <si>
    <t>KY, Lee</t>
  </si>
  <si>
    <t>21131</t>
  </si>
  <si>
    <t>KY, Leslie</t>
  </si>
  <si>
    <t>Leslie</t>
  </si>
  <si>
    <t>21133</t>
  </si>
  <si>
    <t>KY, Letcher</t>
  </si>
  <si>
    <t>Letcher</t>
  </si>
  <si>
    <t>21135</t>
  </si>
  <si>
    <t>KY, Lewis</t>
  </si>
  <si>
    <t>21137</t>
  </si>
  <si>
    <t>KY, Lincoln</t>
  </si>
  <si>
    <t>21139</t>
  </si>
  <si>
    <t>KY, Livingston</t>
  </si>
  <si>
    <t>21141</t>
  </si>
  <si>
    <t>KY, Logan</t>
  </si>
  <si>
    <t>21143</t>
  </si>
  <si>
    <t>KY, Lyon</t>
  </si>
  <si>
    <t>21151</t>
  </si>
  <si>
    <t>KY, Madison</t>
  </si>
  <si>
    <t>21153</t>
  </si>
  <si>
    <t>KY, Magoffin</t>
  </si>
  <si>
    <t>Magoffin</t>
  </si>
  <si>
    <t>21155</t>
  </si>
  <si>
    <t>KY, Marion</t>
  </si>
  <si>
    <t>21157</t>
  </si>
  <si>
    <t>KY, Marshall</t>
  </si>
  <si>
    <t>21159</t>
  </si>
  <si>
    <t>KY, Martin</t>
  </si>
  <si>
    <t>21161</t>
  </si>
  <si>
    <t>KY, Mason</t>
  </si>
  <si>
    <t>21145</t>
  </si>
  <si>
    <t>KY, McCracken</t>
  </si>
  <si>
    <t>McCracken</t>
  </si>
  <si>
    <t>21147</t>
  </si>
  <si>
    <t>KY, McCreary</t>
  </si>
  <si>
    <t>McCreary</t>
  </si>
  <si>
    <t>21149</t>
  </si>
  <si>
    <t>KY, McLean</t>
  </si>
  <si>
    <t>21163</t>
  </si>
  <si>
    <t>KY, Meade</t>
  </si>
  <si>
    <t>21165</t>
  </si>
  <si>
    <t>KY, Menifee</t>
  </si>
  <si>
    <t>Menifee</t>
  </si>
  <si>
    <t>21167</t>
  </si>
  <si>
    <t>KY, Mercer</t>
  </si>
  <si>
    <t>21169</t>
  </si>
  <si>
    <t>KY, Metcalfe</t>
  </si>
  <si>
    <t>Metcalfe</t>
  </si>
  <si>
    <t>21171</t>
  </si>
  <si>
    <t>KY, Monroe</t>
  </si>
  <si>
    <t>21173</t>
  </si>
  <si>
    <t>KY, Montgomery</t>
  </si>
  <si>
    <t>21175</t>
  </si>
  <si>
    <t>KY, Morgan</t>
  </si>
  <si>
    <t>21177</t>
  </si>
  <si>
    <t>KY, Muhlenberg</t>
  </si>
  <si>
    <t>Muhlenberg</t>
  </si>
  <si>
    <t>21179</t>
  </si>
  <si>
    <t>KY, Nelson</t>
  </si>
  <si>
    <t>Nelson</t>
  </si>
  <si>
    <t>21181</t>
  </si>
  <si>
    <t>KY, Nicholas</t>
  </si>
  <si>
    <t>Nicholas</t>
  </si>
  <si>
    <t>21183</t>
  </si>
  <si>
    <t>KY, Ohio</t>
  </si>
  <si>
    <t>21185</t>
  </si>
  <si>
    <t>KY, Oldham</t>
  </si>
  <si>
    <t>Oldham</t>
  </si>
  <si>
    <t>21187</t>
  </si>
  <si>
    <t>KY, Owen</t>
  </si>
  <si>
    <t>21191</t>
  </si>
  <si>
    <t>KY, Pendleton</t>
  </si>
  <si>
    <t>Pendleton</t>
  </si>
  <si>
    <t>21193</t>
  </si>
  <si>
    <t>KY, Perry</t>
  </si>
  <si>
    <t>21195</t>
  </si>
  <si>
    <t>KY, Pike</t>
  </si>
  <si>
    <t>21197</t>
  </si>
  <si>
    <t>KY, Powell</t>
  </si>
  <si>
    <t>Powell</t>
  </si>
  <si>
    <t>21199</t>
  </si>
  <si>
    <t>KY, Pulaski</t>
  </si>
  <si>
    <t>21203</t>
  </si>
  <si>
    <t>KY, Rockcastle</t>
  </si>
  <si>
    <t>Rockcastle</t>
  </si>
  <si>
    <t>21205</t>
  </si>
  <si>
    <t>KY, Rowan</t>
  </si>
  <si>
    <t>Rowan</t>
  </si>
  <si>
    <t>21207</t>
  </si>
  <si>
    <t>KY, Russell</t>
  </si>
  <si>
    <t>21209</t>
  </si>
  <si>
    <t>KY, Scott</t>
  </si>
  <si>
    <t>21211</t>
  </si>
  <si>
    <t>KY, Shelby</t>
  </si>
  <si>
    <t>21213</t>
  </si>
  <si>
    <t>KY, Simpson</t>
  </si>
  <si>
    <t>Simpson</t>
  </si>
  <si>
    <t>21215</t>
  </si>
  <si>
    <t>KY, Spencer</t>
  </si>
  <si>
    <t>21217</t>
  </si>
  <si>
    <t>KY, Taylor</t>
  </si>
  <si>
    <t>21219</t>
  </si>
  <si>
    <t>KY, Todd</t>
  </si>
  <si>
    <t>Todd</t>
  </si>
  <si>
    <t>21221</t>
  </si>
  <si>
    <t>KY, Trigg</t>
  </si>
  <si>
    <t>Trigg</t>
  </si>
  <si>
    <t>21223</t>
  </si>
  <si>
    <t>KY, Trimble</t>
  </si>
  <si>
    <t>Trimble</t>
  </si>
  <si>
    <t>21225</t>
  </si>
  <si>
    <t>KY, Union</t>
  </si>
  <si>
    <t>21227</t>
  </si>
  <si>
    <t>KY, Warren</t>
  </si>
  <si>
    <t>21229</t>
  </si>
  <si>
    <t>KY, Washington</t>
  </si>
  <si>
    <t>21231</t>
  </si>
  <si>
    <t>KY, Wayne</t>
  </si>
  <si>
    <t>21233</t>
  </si>
  <si>
    <t>KY, Webster</t>
  </si>
  <si>
    <t>21235</t>
  </si>
  <si>
    <t>KY, Whitley</t>
  </si>
  <si>
    <t>21237</t>
  </si>
  <si>
    <t>KY, Wolfe</t>
  </si>
  <si>
    <t>Wolfe</t>
  </si>
  <si>
    <t>21239</t>
  </si>
  <si>
    <t>KY, Woodford</t>
  </si>
  <si>
    <t>22000</t>
  </si>
  <si>
    <t>LA,  Unknown</t>
  </si>
  <si>
    <t>Louisiana</t>
  </si>
  <si>
    <t>22001</t>
  </si>
  <si>
    <t>LA, Acadia</t>
  </si>
  <si>
    <t>Acadia</t>
  </si>
  <si>
    <t>22003</t>
  </si>
  <si>
    <t>LA, Allen</t>
  </si>
  <si>
    <t>22005</t>
  </si>
  <si>
    <t>LA, Ascension</t>
  </si>
  <si>
    <t>Ascension</t>
  </si>
  <si>
    <t>22007</t>
  </si>
  <si>
    <t>LA, Assumption</t>
  </si>
  <si>
    <t>Assumption</t>
  </si>
  <si>
    <t>22009</t>
  </si>
  <si>
    <t>LA, Avoyelles</t>
  </si>
  <si>
    <t>Avoyelles</t>
  </si>
  <si>
    <t>22011</t>
  </si>
  <si>
    <t>LA, Beauregard</t>
  </si>
  <si>
    <t>Beauregard</t>
  </si>
  <si>
    <t>22013</t>
  </si>
  <si>
    <t>LA, Bienville</t>
  </si>
  <si>
    <t>Bienville</t>
  </si>
  <si>
    <t>22015</t>
  </si>
  <si>
    <t>LA, Bossier</t>
  </si>
  <si>
    <t>Bossier</t>
  </si>
  <si>
    <t>22017</t>
  </si>
  <si>
    <t>LA, Caddo</t>
  </si>
  <si>
    <t>Caddo</t>
  </si>
  <si>
    <t>22019</t>
  </si>
  <si>
    <t>LA, Calcasieu</t>
  </si>
  <si>
    <t>Calcasieu</t>
  </si>
  <si>
    <t>22021</t>
  </si>
  <si>
    <t>LA, Caldwell</t>
  </si>
  <si>
    <t>22023</t>
  </si>
  <si>
    <t>LA, Cameron</t>
  </si>
  <si>
    <t>Cameron</t>
  </si>
  <si>
    <t>22025</t>
  </si>
  <si>
    <t>LA, Catahoula</t>
  </si>
  <si>
    <t>Catahoula</t>
  </si>
  <si>
    <t>22027</t>
  </si>
  <si>
    <t>LA, Claiborne</t>
  </si>
  <si>
    <t>Claiborne</t>
  </si>
  <si>
    <t>22029</t>
  </si>
  <si>
    <t>LA, Concordia</t>
  </si>
  <si>
    <t>Concordia</t>
  </si>
  <si>
    <t>22031</t>
  </si>
  <si>
    <t>LA, De Soto</t>
  </si>
  <si>
    <t>De Soto</t>
  </si>
  <si>
    <t>22033</t>
  </si>
  <si>
    <t>LA, East Baton Rouge</t>
  </si>
  <si>
    <t>East Baton Rouge</t>
  </si>
  <si>
    <t>22035</t>
  </si>
  <si>
    <t>LA, East Carroll</t>
  </si>
  <si>
    <t>East Carroll</t>
  </si>
  <si>
    <t>22037</t>
  </si>
  <si>
    <t>LA, East Feliciana</t>
  </si>
  <si>
    <t>East Feliciana</t>
  </si>
  <si>
    <t>22039</t>
  </si>
  <si>
    <t>LA, Evangeline</t>
  </si>
  <si>
    <t>Evangeline</t>
  </si>
  <si>
    <t>22041</t>
  </si>
  <si>
    <t>LA, Franklin</t>
  </si>
  <si>
    <t>22043</t>
  </si>
  <si>
    <t>LA, Grant</t>
  </si>
  <si>
    <t>22045</t>
  </si>
  <si>
    <t>LA, Iberia</t>
  </si>
  <si>
    <t>Iberia</t>
  </si>
  <si>
    <t>22047</t>
  </si>
  <si>
    <t>LA, Iberville</t>
  </si>
  <si>
    <t>Iberville</t>
  </si>
  <si>
    <t>22049</t>
  </si>
  <si>
    <t>LA, Jackson</t>
  </si>
  <si>
    <t>22051</t>
  </si>
  <si>
    <t>LA, Jefferson</t>
  </si>
  <si>
    <t>22053</t>
  </si>
  <si>
    <t>LA, Jefferson Davis</t>
  </si>
  <si>
    <t>Jefferson Davis</t>
  </si>
  <si>
    <t>22059</t>
  </si>
  <si>
    <t>LA, La Salle</t>
  </si>
  <si>
    <t>La Salle</t>
  </si>
  <si>
    <t>22055</t>
  </si>
  <si>
    <t>LA, Lafayette</t>
  </si>
  <si>
    <t>22057</t>
  </si>
  <si>
    <t>LA, Lafourche</t>
  </si>
  <si>
    <t>Lafourche</t>
  </si>
  <si>
    <t>22061</t>
  </si>
  <si>
    <t>LA, Lincoln</t>
  </si>
  <si>
    <t>22063</t>
  </si>
  <si>
    <t>LA, Livingston</t>
  </si>
  <si>
    <t>22065</t>
  </si>
  <si>
    <t>LA, Madison</t>
  </si>
  <si>
    <t>22067</t>
  </si>
  <si>
    <t>LA, Morehouse</t>
  </si>
  <si>
    <t>Morehouse</t>
  </si>
  <si>
    <t>22069</t>
  </si>
  <si>
    <t>LA, Natchitoches</t>
  </si>
  <si>
    <t>Natchitoches</t>
  </si>
  <si>
    <t>22071</t>
  </si>
  <si>
    <t>LA, Orleans</t>
  </si>
  <si>
    <t>Orleans</t>
  </si>
  <si>
    <t>22073</t>
  </si>
  <si>
    <t>LA, Ouachita</t>
  </si>
  <si>
    <t>22075</t>
  </si>
  <si>
    <t>LA, Plaquemines</t>
  </si>
  <si>
    <t>Plaquemines</t>
  </si>
  <si>
    <t>22077</t>
  </si>
  <si>
    <t>LA, Pointe Coupee</t>
  </si>
  <si>
    <t>Pointe Coupee</t>
  </si>
  <si>
    <t>22079</t>
  </si>
  <si>
    <t>LA, Rapides</t>
  </si>
  <si>
    <t>Rapides</t>
  </si>
  <si>
    <t>22081</t>
  </si>
  <si>
    <t>LA, Red River</t>
  </si>
  <si>
    <t>Red River</t>
  </si>
  <si>
    <t>22083</t>
  </si>
  <si>
    <t>LA, Richland</t>
  </si>
  <si>
    <t>22085</t>
  </si>
  <si>
    <t>LA, Sabine</t>
  </si>
  <si>
    <t>Sabine</t>
  </si>
  <si>
    <t>22087</t>
  </si>
  <si>
    <t>LA, St. Bernard</t>
  </si>
  <si>
    <t>St. Bernard</t>
  </si>
  <si>
    <t>22089</t>
  </si>
  <si>
    <t>LA, St. Charles</t>
  </si>
  <si>
    <t>St. Charles</t>
  </si>
  <si>
    <t>22091</t>
  </si>
  <si>
    <t>LA, St. Helena</t>
  </si>
  <si>
    <t>St. Helena</t>
  </si>
  <si>
    <t>22093</t>
  </si>
  <si>
    <t>LA, St. James</t>
  </si>
  <si>
    <t>St. James</t>
  </si>
  <si>
    <t>22095</t>
  </si>
  <si>
    <t>LA, St. John the Baptist</t>
  </si>
  <si>
    <t>St. John the Baptist</t>
  </si>
  <si>
    <t>22097</t>
  </si>
  <si>
    <t>LA, St. Landry</t>
  </si>
  <si>
    <t>St. Landry</t>
  </si>
  <si>
    <t>22099</t>
  </si>
  <si>
    <t>LA, St. Martin</t>
  </si>
  <si>
    <t>St. Martin</t>
  </si>
  <si>
    <t>22101</t>
  </si>
  <si>
    <t>LA, St. Mary</t>
  </si>
  <si>
    <t>St. Mary</t>
  </si>
  <si>
    <t>22103</t>
  </si>
  <si>
    <t>LA, St. Tammany</t>
  </si>
  <si>
    <t>St. Tammany</t>
  </si>
  <si>
    <t>22105</t>
  </si>
  <si>
    <t>LA, Tangipahoa</t>
  </si>
  <si>
    <t>Tangipahoa</t>
  </si>
  <si>
    <t>22107</t>
  </si>
  <si>
    <t>LA, Tensas</t>
  </si>
  <si>
    <t>Tensas</t>
  </si>
  <si>
    <t>22109</t>
  </si>
  <si>
    <t>LA, Terrebonne</t>
  </si>
  <si>
    <t>Terrebonne</t>
  </si>
  <si>
    <t>22111</t>
  </si>
  <si>
    <t>LA, Union</t>
  </si>
  <si>
    <t>22113</t>
  </si>
  <si>
    <t>LA, Vermilion</t>
  </si>
  <si>
    <t>22115</t>
  </si>
  <si>
    <t>LA, Vernon</t>
  </si>
  <si>
    <t>Vernon</t>
  </si>
  <si>
    <t>22117</t>
  </si>
  <si>
    <t>LA, Washington</t>
  </si>
  <si>
    <t>22119</t>
  </si>
  <si>
    <t>LA, Webster</t>
  </si>
  <si>
    <t>22121</t>
  </si>
  <si>
    <t>LA, West Baton Rouge</t>
  </si>
  <si>
    <t>West Baton Rouge</t>
  </si>
  <si>
    <t>22123</t>
  </si>
  <si>
    <t>LA, West Carroll</t>
  </si>
  <si>
    <t>West Carroll</t>
  </si>
  <si>
    <t>22125</t>
  </si>
  <si>
    <t>LA, West Feliciana</t>
  </si>
  <si>
    <t>West Feliciana</t>
  </si>
  <si>
    <t>22127</t>
  </si>
  <si>
    <t>LA, Winn</t>
  </si>
  <si>
    <t>Winn</t>
  </si>
  <si>
    <t>25000</t>
  </si>
  <si>
    <t>MA,  Unknown</t>
  </si>
  <si>
    <t>Massachusetts</t>
  </si>
  <si>
    <t>25001</t>
  </si>
  <si>
    <t>MA, Barnstable</t>
  </si>
  <si>
    <t>Barnstable</t>
  </si>
  <si>
    <t>25003</t>
  </si>
  <si>
    <t>MA, Berkshire</t>
  </si>
  <si>
    <t>Berkshire</t>
  </si>
  <si>
    <t>25005</t>
  </si>
  <si>
    <t>MA, Bristol</t>
  </si>
  <si>
    <t>Bristol</t>
  </si>
  <si>
    <t>25007</t>
  </si>
  <si>
    <t>MA, Dukes</t>
  </si>
  <si>
    <t>Dukes</t>
  </si>
  <si>
    <t>25009</t>
  </si>
  <si>
    <t>MA, Essex</t>
  </si>
  <si>
    <t>Essex</t>
  </si>
  <si>
    <t>25011</t>
  </si>
  <si>
    <t>MA, Franklin</t>
  </si>
  <si>
    <t>25013</t>
  </si>
  <si>
    <t>MA, Hampden</t>
  </si>
  <si>
    <t>Hampden</t>
  </si>
  <si>
    <t>25015</t>
  </si>
  <si>
    <t>MA, Hampshire</t>
  </si>
  <si>
    <t>Hampshire</t>
  </si>
  <si>
    <t>25017</t>
  </si>
  <si>
    <t>MA, Middlesex</t>
  </si>
  <si>
    <t>25019</t>
  </si>
  <si>
    <t>MA, Nantucket</t>
  </si>
  <si>
    <t>Nantucket</t>
  </si>
  <si>
    <t>25021</t>
  </si>
  <si>
    <t>MA, Norfolk</t>
  </si>
  <si>
    <t>Norfolk</t>
  </si>
  <si>
    <t>25023</t>
  </si>
  <si>
    <t>MA, Plymouth</t>
  </si>
  <si>
    <t>25025</t>
  </si>
  <si>
    <t>MA, Suffolk</t>
  </si>
  <si>
    <t>Suffolk</t>
  </si>
  <si>
    <t>25027</t>
  </si>
  <si>
    <t>MA, Worcester</t>
  </si>
  <si>
    <t>Worcester</t>
  </si>
  <si>
    <t>24000</t>
  </si>
  <si>
    <t>MD,  Unknown</t>
  </si>
  <si>
    <t>Maryland</t>
  </si>
  <si>
    <t>24001</t>
  </si>
  <si>
    <t>MD, Allegany</t>
  </si>
  <si>
    <t>Allegany</t>
  </si>
  <si>
    <t>24003</t>
  </si>
  <si>
    <t>MD, Anne Arundel</t>
  </si>
  <si>
    <t>Anne Arundel</t>
  </si>
  <si>
    <t>24005</t>
  </si>
  <si>
    <t>MD, Baltimore</t>
  </si>
  <si>
    <t>Baltimore</t>
  </si>
  <si>
    <t>510</t>
  </si>
  <si>
    <t>24510</t>
  </si>
  <si>
    <t>MD, Baltimore city</t>
  </si>
  <si>
    <t>Baltimore city</t>
  </si>
  <si>
    <t>24009</t>
  </si>
  <si>
    <t>MD, Calvert</t>
  </si>
  <si>
    <t>Calvert</t>
  </si>
  <si>
    <t>24011</t>
  </si>
  <si>
    <t>MD, Caroline</t>
  </si>
  <si>
    <t>Caroline</t>
  </si>
  <si>
    <t>24013</t>
  </si>
  <si>
    <t>MD, Carroll</t>
  </si>
  <si>
    <t>24015</t>
  </si>
  <si>
    <t>MD, Cecil</t>
  </si>
  <si>
    <t>Cecil</t>
  </si>
  <si>
    <t>24017</t>
  </si>
  <si>
    <t>MD, Charles</t>
  </si>
  <si>
    <t>Charles</t>
  </si>
  <si>
    <t>24019</t>
  </si>
  <si>
    <t>MD, Dorchester</t>
  </si>
  <si>
    <t>Dorchester</t>
  </si>
  <si>
    <t>24021</t>
  </si>
  <si>
    <t>MD, Frederick</t>
  </si>
  <si>
    <t>Frederick</t>
  </si>
  <si>
    <t>24023</t>
  </si>
  <si>
    <t>MD, Garrett</t>
  </si>
  <si>
    <t>Garrett</t>
  </si>
  <si>
    <t>24025</t>
  </si>
  <si>
    <t>MD, Harford</t>
  </si>
  <si>
    <t>Harford</t>
  </si>
  <si>
    <t>24027</t>
  </si>
  <si>
    <t>MD, Howard</t>
  </si>
  <si>
    <t>24029</t>
  </si>
  <si>
    <t>MD, Kent</t>
  </si>
  <si>
    <t>24031</t>
  </si>
  <si>
    <t>MD, Montgomery</t>
  </si>
  <si>
    <t>24033</t>
  </si>
  <si>
    <t>MD, Prince George's</t>
  </si>
  <si>
    <t>Prince George's</t>
  </si>
  <si>
    <t>24035</t>
  </si>
  <si>
    <t>MD, Queen Anne's</t>
  </si>
  <si>
    <t>Queen Anne's</t>
  </si>
  <si>
    <t>24039</t>
  </si>
  <si>
    <t>MD, Somerset</t>
  </si>
  <si>
    <t>Somerset</t>
  </si>
  <si>
    <t>24037</t>
  </si>
  <si>
    <t>MD, St. Mary's</t>
  </si>
  <si>
    <t>St. Mary's</t>
  </si>
  <si>
    <t>24041</t>
  </si>
  <si>
    <t>MD, Talbot</t>
  </si>
  <si>
    <t>24043</t>
  </si>
  <si>
    <t>MD, Washington</t>
  </si>
  <si>
    <t>24045</t>
  </si>
  <si>
    <t>MD, Wicomico</t>
  </si>
  <si>
    <t>Wicomico</t>
  </si>
  <si>
    <t>24047</t>
  </si>
  <si>
    <t>MD, Worcester</t>
  </si>
  <si>
    <t>23000</t>
  </si>
  <si>
    <t>ME,  Unknown</t>
  </si>
  <si>
    <t>Maine</t>
  </si>
  <si>
    <t>23001</t>
  </si>
  <si>
    <t>ME, Androscoggin</t>
  </si>
  <si>
    <t>Androscoggin</t>
  </si>
  <si>
    <t>23003</t>
  </si>
  <si>
    <t>ME, Aroostook</t>
  </si>
  <si>
    <t>Aroostook</t>
  </si>
  <si>
    <t>23005</t>
  </si>
  <si>
    <t>ME, Cumberland</t>
  </si>
  <si>
    <t>23007</t>
  </si>
  <si>
    <t>ME, Franklin</t>
  </si>
  <si>
    <t>23009</t>
  </si>
  <si>
    <t>ME, Hancock</t>
  </si>
  <si>
    <t>23011</t>
  </si>
  <si>
    <t>ME, Kennebec</t>
  </si>
  <si>
    <t>Kennebec</t>
  </si>
  <si>
    <t>23013</t>
  </si>
  <si>
    <t>ME, Knox</t>
  </si>
  <si>
    <t>23015</t>
  </si>
  <si>
    <t>ME, Lincoln</t>
  </si>
  <si>
    <t>23017</t>
  </si>
  <si>
    <t>ME, Oxford</t>
  </si>
  <si>
    <t>Oxford</t>
  </si>
  <si>
    <t>23019</t>
  </si>
  <si>
    <t>ME, Penobscot</t>
  </si>
  <si>
    <t>Penobscot</t>
  </si>
  <si>
    <t>23021</t>
  </si>
  <si>
    <t>ME, Piscataquis</t>
  </si>
  <si>
    <t>Piscataquis</t>
  </si>
  <si>
    <t>23023</t>
  </si>
  <si>
    <t>ME, Sagadahoc</t>
  </si>
  <si>
    <t>Sagadahoc</t>
  </si>
  <si>
    <t>23025</t>
  </si>
  <si>
    <t>ME, Somerset</t>
  </si>
  <si>
    <t>23027</t>
  </si>
  <si>
    <t>ME, Waldo</t>
  </si>
  <si>
    <t>Waldo</t>
  </si>
  <si>
    <t>23029</t>
  </si>
  <si>
    <t>ME, Washington</t>
  </si>
  <si>
    <t>23031</t>
  </si>
  <si>
    <t>ME, York</t>
  </si>
  <si>
    <t>York</t>
  </si>
  <si>
    <t>26000</t>
  </si>
  <si>
    <t>MI,  Unknown</t>
  </si>
  <si>
    <t>Michigan</t>
  </si>
  <si>
    <t>26001</t>
  </si>
  <si>
    <t>MI, Alcona</t>
  </si>
  <si>
    <t>Alcona</t>
  </si>
  <si>
    <t>26003</t>
  </si>
  <si>
    <t>MI, Alger</t>
  </si>
  <si>
    <t>Alger</t>
  </si>
  <si>
    <t>26005</t>
  </si>
  <si>
    <t>MI, Allegan</t>
  </si>
  <si>
    <t>Allegan</t>
  </si>
  <si>
    <t>26007</t>
  </si>
  <si>
    <t>MI, Alpena</t>
  </si>
  <si>
    <t>Alpena</t>
  </si>
  <si>
    <t>26009</t>
  </si>
  <si>
    <t>MI, Antrim</t>
  </si>
  <si>
    <t>Antrim</t>
  </si>
  <si>
    <t>26011</t>
  </si>
  <si>
    <t>MI, Arenac</t>
  </si>
  <si>
    <t>Arenac</t>
  </si>
  <si>
    <t>26013</t>
  </si>
  <si>
    <t>MI, Baraga</t>
  </si>
  <si>
    <t>Baraga</t>
  </si>
  <si>
    <t>26015</t>
  </si>
  <si>
    <t>MI, Barry</t>
  </si>
  <si>
    <t>Barry</t>
  </si>
  <si>
    <t>26017</t>
  </si>
  <si>
    <t>MI, Bay</t>
  </si>
  <si>
    <t>26019</t>
  </si>
  <si>
    <t>MI, Benzie</t>
  </si>
  <si>
    <t>Benzie</t>
  </si>
  <si>
    <t>26021</t>
  </si>
  <si>
    <t>MI, Berrien</t>
  </si>
  <si>
    <t>26023</t>
  </si>
  <si>
    <t>MI, Branch</t>
  </si>
  <si>
    <t>Branch</t>
  </si>
  <si>
    <t>26025</t>
  </si>
  <si>
    <t>MI, Calhoun</t>
  </si>
  <si>
    <t>26027</t>
  </si>
  <si>
    <t>MI, Cass</t>
  </si>
  <si>
    <t>26029</t>
  </si>
  <si>
    <t>MI, Charlevoix</t>
  </si>
  <si>
    <t>Charlevoix</t>
  </si>
  <si>
    <t>26031</t>
  </si>
  <si>
    <t>MI, Cheboygan</t>
  </si>
  <si>
    <t>Cheboygan</t>
  </si>
  <si>
    <t>26033</t>
  </si>
  <si>
    <t>MI, Chippewa</t>
  </si>
  <si>
    <t>Chippewa</t>
  </si>
  <si>
    <t>26035</t>
  </si>
  <si>
    <t>MI, Clare</t>
  </si>
  <si>
    <t>Clare</t>
  </si>
  <si>
    <t>26037</t>
  </si>
  <si>
    <t>MI, Clinton</t>
  </si>
  <si>
    <t>26039</t>
  </si>
  <si>
    <t>MI, Crawford</t>
  </si>
  <si>
    <t>26041</t>
  </si>
  <si>
    <t>MI, Delta</t>
  </si>
  <si>
    <t>26043</t>
  </si>
  <si>
    <t>MI, Dickinson</t>
  </si>
  <si>
    <t>26045</t>
  </si>
  <si>
    <t>MI, Eaton</t>
  </si>
  <si>
    <t>Eaton</t>
  </si>
  <si>
    <t>26047</t>
  </si>
  <si>
    <t>MI, Emmet</t>
  </si>
  <si>
    <t>26049</t>
  </si>
  <si>
    <t>MI, Genesee</t>
  </si>
  <si>
    <t>Genesee</t>
  </si>
  <si>
    <t>26051</t>
  </si>
  <si>
    <t>MI, Gladwin</t>
  </si>
  <si>
    <t>Gladwin</t>
  </si>
  <si>
    <t>26053</t>
  </si>
  <si>
    <t>MI, Gogebic</t>
  </si>
  <si>
    <t>Gogebic</t>
  </si>
  <si>
    <t>26055</t>
  </si>
  <si>
    <t>MI, Grand Traverse</t>
  </si>
  <si>
    <t>Grand Traverse</t>
  </si>
  <si>
    <t>26057</t>
  </si>
  <si>
    <t>MI, Gratiot</t>
  </si>
  <si>
    <t>Gratiot</t>
  </si>
  <si>
    <t>26059</t>
  </si>
  <si>
    <t>MI, Hillsdale</t>
  </si>
  <si>
    <t>Hillsdale</t>
  </si>
  <si>
    <t>26061</t>
  </si>
  <si>
    <t>MI, Houghton</t>
  </si>
  <si>
    <t>Houghton</t>
  </si>
  <si>
    <t>26063</t>
  </si>
  <si>
    <t>MI, Huron</t>
  </si>
  <si>
    <t>Huron</t>
  </si>
  <si>
    <t>26065</t>
  </si>
  <si>
    <t>MI, Ingham</t>
  </si>
  <si>
    <t>Ingham</t>
  </si>
  <si>
    <t>26067</t>
  </si>
  <si>
    <t>MI, Ionia</t>
  </si>
  <si>
    <t>Ionia</t>
  </si>
  <si>
    <t>26069</t>
  </si>
  <si>
    <t>MI, Iosco</t>
  </si>
  <si>
    <t>Iosco</t>
  </si>
  <si>
    <t>26071</t>
  </si>
  <si>
    <t>MI, Iron</t>
  </si>
  <si>
    <t>Iron</t>
  </si>
  <si>
    <t>26073</t>
  </si>
  <si>
    <t>MI, Isabella</t>
  </si>
  <si>
    <t>Isabella</t>
  </si>
  <si>
    <t>26075</t>
  </si>
  <si>
    <t>MI, Jackson</t>
  </si>
  <si>
    <t>26077</t>
  </si>
  <si>
    <t>MI, Kalamazoo</t>
  </si>
  <si>
    <t>Kalamazoo</t>
  </si>
  <si>
    <t>26079</t>
  </si>
  <si>
    <t>MI, Kalkaska</t>
  </si>
  <si>
    <t>Kalkaska</t>
  </si>
  <si>
    <t>26081</t>
  </si>
  <si>
    <t>MI, Kent</t>
  </si>
  <si>
    <t>26083</t>
  </si>
  <si>
    <t>MI, Keweenaw</t>
  </si>
  <si>
    <t>Keweenaw</t>
  </si>
  <si>
    <t>26085</t>
  </si>
  <si>
    <t>MI, Lake</t>
  </si>
  <si>
    <t>26087</t>
  </si>
  <si>
    <t>MI, Lapeer</t>
  </si>
  <si>
    <t>Lapeer</t>
  </si>
  <si>
    <t>26089</t>
  </si>
  <si>
    <t>MI, Leelanau</t>
  </si>
  <si>
    <t>Leelanau</t>
  </si>
  <si>
    <t>26091</t>
  </si>
  <si>
    <t>MI, Lenawee</t>
  </si>
  <si>
    <t>Lenawee</t>
  </si>
  <si>
    <t>26093</t>
  </si>
  <si>
    <t>MI, Livingston</t>
  </si>
  <si>
    <t>26095</t>
  </si>
  <si>
    <t>MI, Luce</t>
  </si>
  <si>
    <t>Luce</t>
  </si>
  <si>
    <t>26097</t>
  </si>
  <si>
    <t>MI, Mackinac</t>
  </si>
  <si>
    <t>Mackinac</t>
  </si>
  <si>
    <t>26099</t>
  </si>
  <si>
    <t>MI, Macomb</t>
  </si>
  <si>
    <t>Macomb</t>
  </si>
  <si>
    <t>26101</t>
  </si>
  <si>
    <t>MI, Manistee</t>
  </si>
  <si>
    <t>Manistee</t>
  </si>
  <si>
    <t>26103</t>
  </si>
  <si>
    <t>MI, Marquette</t>
  </si>
  <si>
    <t>Marquette</t>
  </si>
  <si>
    <t>26105</t>
  </si>
  <si>
    <t>MI, Mason</t>
  </si>
  <si>
    <t>26107</t>
  </si>
  <si>
    <t>MI, Mecosta</t>
  </si>
  <si>
    <t>Mecosta</t>
  </si>
  <si>
    <t>26109</t>
  </si>
  <si>
    <t>MI, Menominee</t>
  </si>
  <si>
    <t>Menominee</t>
  </si>
  <si>
    <t>26111</t>
  </si>
  <si>
    <t>MI, Midland</t>
  </si>
  <si>
    <t>Midland</t>
  </si>
  <si>
    <t>26113</t>
  </si>
  <si>
    <t>MI, Missaukee</t>
  </si>
  <si>
    <t>Missaukee</t>
  </si>
  <si>
    <t>26115</t>
  </si>
  <si>
    <t>MI, Monroe</t>
  </si>
  <si>
    <t>26117</t>
  </si>
  <si>
    <t>MI, Montcalm</t>
  </si>
  <si>
    <t>Montcalm</t>
  </si>
  <si>
    <t>26119</t>
  </si>
  <si>
    <t>MI, Montmorency</t>
  </si>
  <si>
    <t>Montmorency</t>
  </si>
  <si>
    <t>26121</t>
  </si>
  <si>
    <t>MI, Muskegon</t>
  </si>
  <si>
    <t>Muskegon</t>
  </si>
  <si>
    <t>26123</t>
  </si>
  <si>
    <t>MI, Newaygo</t>
  </si>
  <si>
    <t>Newaygo</t>
  </si>
  <si>
    <t>26125</t>
  </si>
  <si>
    <t>MI, Oakland</t>
  </si>
  <si>
    <t>Oakland</t>
  </si>
  <si>
    <t>26127</t>
  </si>
  <si>
    <t>MI, Oceana</t>
  </si>
  <si>
    <t>Oceana</t>
  </si>
  <si>
    <t>26129</t>
  </si>
  <si>
    <t>MI, Ogemaw</t>
  </si>
  <si>
    <t>Ogemaw</t>
  </si>
  <si>
    <t>26131</t>
  </si>
  <si>
    <t>MI, Ontonagon</t>
  </si>
  <si>
    <t>Ontonagon</t>
  </si>
  <si>
    <t>26133</t>
  </si>
  <si>
    <t>MI, Osceola</t>
  </si>
  <si>
    <t>26135</t>
  </si>
  <si>
    <t>MI, Oscoda</t>
  </si>
  <si>
    <t>Oscoda</t>
  </si>
  <si>
    <t>26137</t>
  </si>
  <si>
    <t>MI, Otsego</t>
  </si>
  <si>
    <t>Otsego</t>
  </si>
  <si>
    <t>26139</t>
  </si>
  <si>
    <t>MI, Ottawa</t>
  </si>
  <si>
    <t>26141</t>
  </si>
  <si>
    <t>MI, Presque Isle</t>
  </si>
  <si>
    <t>Presque Isle</t>
  </si>
  <si>
    <t>26143</t>
  </si>
  <si>
    <t>MI, Roscommon</t>
  </si>
  <si>
    <t>Roscommon</t>
  </si>
  <si>
    <t>26145</t>
  </si>
  <si>
    <t>MI, Saginaw</t>
  </si>
  <si>
    <t>Saginaw</t>
  </si>
  <si>
    <t>26151</t>
  </si>
  <si>
    <t>MI, Sanilac</t>
  </si>
  <si>
    <t>Sanilac</t>
  </si>
  <si>
    <t>26153</t>
  </si>
  <si>
    <t>MI, Schoolcraft</t>
  </si>
  <si>
    <t>Schoolcraft</t>
  </si>
  <si>
    <t>26155</t>
  </si>
  <si>
    <t>MI, Shiawassee</t>
  </si>
  <si>
    <t>Shiawassee</t>
  </si>
  <si>
    <t>26147</t>
  </si>
  <si>
    <t>MI, St. Clair</t>
  </si>
  <si>
    <t>26149</t>
  </si>
  <si>
    <t>MI, St. Joseph</t>
  </si>
  <si>
    <t>26157</t>
  </si>
  <si>
    <t>MI, Tuscola</t>
  </si>
  <si>
    <t>Tuscola</t>
  </si>
  <si>
    <t>26159</t>
  </si>
  <si>
    <t>MI, Van Buren</t>
  </si>
  <si>
    <t>26161</t>
  </si>
  <si>
    <t>MI, Washtenaw</t>
  </si>
  <si>
    <t>Washtenaw</t>
  </si>
  <si>
    <t>26163</t>
  </si>
  <si>
    <t>MI, Wayne</t>
  </si>
  <si>
    <t>26165</t>
  </si>
  <si>
    <t>MI, Wexford</t>
  </si>
  <si>
    <t>Wexford</t>
  </si>
  <si>
    <t>27000</t>
  </si>
  <si>
    <t>MN,  Unknown</t>
  </si>
  <si>
    <t>Minnesota</t>
  </si>
  <si>
    <t>27001</t>
  </si>
  <si>
    <t>MN, Aitkin</t>
  </si>
  <si>
    <t>Aitkin</t>
  </si>
  <si>
    <t>27003</t>
  </si>
  <si>
    <t>MN, Anoka</t>
  </si>
  <si>
    <t>Anoka</t>
  </si>
  <si>
    <t>27005</t>
  </si>
  <si>
    <t>MN, Becker</t>
  </si>
  <si>
    <t>Becker</t>
  </si>
  <si>
    <t>27007</t>
  </si>
  <si>
    <t>MN, Beltrami</t>
  </si>
  <si>
    <t>Beltrami</t>
  </si>
  <si>
    <t>27009</t>
  </si>
  <si>
    <t>MN, Benton</t>
  </si>
  <si>
    <t>27011</t>
  </si>
  <si>
    <t>MN, Big Stone</t>
  </si>
  <si>
    <t>Big Stone</t>
  </si>
  <si>
    <t>27013</t>
  </si>
  <si>
    <t>MN, Blue Earth</t>
  </si>
  <si>
    <t>Blue Earth</t>
  </si>
  <si>
    <t>27015</t>
  </si>
  <si>
    <t>MN, Brown</t>
  </si>
  <si>
    <t>27017</t>
  </si>
  <si>
    <t>MN, Carlton</t>
  </si>
  <si>
    <t>Carlton</t>
  </si>
  <si>
    <t>27019</t>
  </si>
  <si>
    <t>MN, Carver</t>
  </si>
  <si>
    <t>Carver</t>
  </si>
  <si>
    <t>27021</t>
  </si>
  <si>
    <t>MN, Cass</t>
  </si>
  <si>
    <t>27023</t>
  </si>
  <si>
    <t>MN, Chippewa</t>
  </si>
  <si>
    <t>27025</t>
  </si>
  <si>
    <t>MN, Chisago</t>
  </si>
  <si>
    <t>Chisago</t>
  </si>
  <si>
    <t>27027</t>
  </si>
  <si>
    <t>MN, Clay</t>
  </si>
  <si>
    <t>27029</t>
  </si>
  <si>
    <t>MN, Clearwater</t>
  </si>
  <si>
    <t>27031</t>
  </si>
  <si>
    <t>MN, Cook</t>
  </si>
  <si>
    <t>27033</t>
  </si>
  <si>
    <t>MN, Cottonwood</t>
  </si>
  <si>
    <t>Cottonwood</t>
  </si>
  <si>
    <t>27035</t>
  </si>
  <si>
    <t>MN, Crow Wing</t>
  </si>
  <si>
    <t>Crow Wing</t>
  </si>
  <si>
    <t>27037</t>
  </si>
  <si>
    <t>MN, Dakota</t>
  </si>
  <si>
    <t>Dakota</t>
  </si>
  <si>
    <t>27039</t>
  </si>
  <si>
    <t>MN, Dodge</t>
  </si>
  <si>
    <t>27041</t>
  </si>
  <si>
    <t>MN, Douglas</t>
  </si>
  <si>
    <t>27043</t>
  </si>
  <si>
    <t>MN, Faribault</t>
  </si>
  <si>
    <t>Faribault</t>
  </si>
  <si>
    <t>27045</t>
  </si>
  <si>
    <t>MN, Fillmore</t>
  </si>
  <si>
    <t>Fillmore</t>
  </si>
  <si>
    <t>27047</t>
  </si>
  <si>
    <t>MN, Freeborn</t>
  </si>
  <si>
    <t>Freeborn</t>
  </si>
  <si>
    <t>27049</t>
  </si>
  <si>
    <t>MN, Goodhue</t>
  </si>
  <si>
    <t>Goodhue</t>
  </si>
  <si>
    <t>27051</t>
  </si>
  <si>
    <t>MN, Grant</t>
  </si>
  <si>
    <t>27053</t>
  </si>
  <si>
    <t>MN, Hennepin</t>
  </si>
  <si>
    <t>Hennepin</t>
  </si>
  <si>
    <t>27055</t>
  </si>
  <si>
    <t>MN, Houston</t>
  </si>
  <si>
    <t>27057</t>
  </si>
  <si>
    <t>MN, Hubbard</t>
  </si>
  <si>
    <t>Hubbard</t>
  </si>
  <si>
    <t>27059</t>
  </si>
  <si>
    <t>MN, Isanti</t>
  </si>
  <si>
    <t>Isanti</t>
  </si>
  <si>
    <t>27061</t>
  </si>
  <si>
    <t>MN, Itasca</t>
  </si>
  <si>
    <t>Itasca</t>
  </si>
  <si>
    <t>27063</t>
  </si>
  <si>
    <t>MN, Jackson</t>
  </si>
  <si>
    <t>27065</t>
  </si>
  <si>
    <t>MN, Kanabec</t>
  </si>
  <si>
    <t>Kanabec</t>
  </si>
  <si>
    <t>27067</t>
  </si>
  <si>
    <t>MN, Kandiyohi</t>
  </si>
  <si>
    <t>Kandiyohi</t>
  </si>
  <si>
    <t>27069</t>
  </si>
  <si>
    <t>MN, Kittson</t>
  </si>
  <si>
    <t>Kittson</t>
  </si>
  <si>
    <t>27071</t>
  </si>
  <si>
    <t>MN, Koochiching</t>
  </si>
  <si>
    <t>Koochiching</t>
  </si>
  <si>
    <t>27073</t>
  </si>
  <si>
    <t>MN, Lac qui Parle</t>
  </si>
  <si>
    <t>Lac qui Parle</t>
  </si>
  <si>
    <t>27075</t>
  </si>
  <si>
    <t>MN, Lake</t>
  </si>
  <si>
    <t>27077</t>
  </si>
  <si>
    <t>MN, Lake of the Woods</t>
  </si>
  <si>
    <t>Lake of the Woods</t>
  </si>
  <si>
    <t>27079</t>
  </si>
  <si>
    <t>MN, Le Sueur</t>
  </si>
  <si>
    <t>Le Sueur</t>
  </si>
  <si>
    <t>27081</t>
  </si>
  <si>
    <t>MN, Lincoln</t>
  </si>
  <si>
    <t>27083</t>
  </si>
  <si>
    <t>MN, Lyon</t>
  </si>
  <si>
    <t>27087</t>
  </si>
  <si>
    <t>MN, Mahnomen</t>
  </si>
  <si>
    <t>Mahnomen</t>
  </si>
  <si>
    <t>27089</t>
  </si>
  <si>
    <t>MN, Marshall</t>
  </si>
  <si>
    <t>27091</t>
  </si>
  <si>
    <t>MN, Martin</t>
  </si>
  <si>
    <t>27085</t>
  </si>
  <si>
    <t>MN, McLeod</t>
  </si>
  <si>
    <t>McLeod</t>
  </si>
  <si>
    <t>27093</t>
  </si>
  <si>
    <t>MN, Meeker</t>
  </si>
  <si>
    <t>Meeker</t>
  </si>
  <si>
    <t>27095</t>
  </si>
  <si>
    <t>MN, Mille Lacs</t>
  </si>
  <si>
    <t>Mille Lacs</t>
  </si>
  <si>
    <t>27097</t>
  </si>
  <si>
    <t>MN, Morrison</t>
  </si>
  <si>
    <t>Morrison</t>
  </si>
  <si>
    <t>27099</t>
  </si>
  <si>
    <t>MN, Mower</t>
  </si>
  <si>
    <t>Mower</t>
  </si>
  <si>
    <t>27101</t>
  </si>
  <si>
    <t>MN, Murray</t>
  </si>
  <si>
    <t>27103</t>
  </si>
  <si>
    <t>MN, Nicollet</t>
  </si>
  <si>
    <t>Nicollet</t>
  </si>
  <si>
    <t>27105</t>
  </si>
  <si>
    <t>MN, Nobles</t>
  </si>
  <si>
    <t>Nobles</t>
  </si>
  <si>
    <t>27107</t>
  </si>
  <si>
    <t>MN, Norman</t>
  </si>
  <si>
    <t>Norman</t>
  </si>
  <si>
    <t>27109</t>
  </si>
  <si>
    <t>MN, Olmsted</t>
  </si>
  <si>
    <t>Olmsted</t>
  </si>
  <si>
    <t>27111</t>
  </si>
  <si>
    <t>MN, Otter Tail</t>
  </si>
  <si>
    <t>Otter Tail</t>
  </si>
  <si>
    <t>27113</t>
  </si>
  <si>
    <t>MN, Pennington</t>
  </si>
  <si>
    <t>Pennington</t>
  </si>
  <si>
    <t>27115</t>
  </si>
  <si>
    <t>MN, Pine</t>
  </si>
  <si>
    <t>Pine</t>
  </si>
  <si>
    <t>27117</t>
  </si>
  <si>
    <t>MN, Pipestone</t>
  </si>
  <si>
    <t>Pipestone</t>
  </si>
  <si>
    <t>27119</t>
  </si>
  <si>
    <t>MN, Polk</t>
  </si>
  <si>
    <t>27121</t>
  </si>
  <si>
    <t>MN, Pope</t>
  </si>
  <si>
    <t>27123</t>
  </si>
  <si>
    <t>MN, Ramsey</t>
  </si>
  <si>
    <t>Ramsey</t>
  </si>
  <si>
    <t>27125</t>
  </si>
  <si>
    <t>MN, Red Lake</t>
  </si>
  <si>
    <t>Red Lake</t>
  </si>
  <si>
    <t>27127</t>
  </si>
  <si>
    <t>MN, Redwood</t>
  </si>
  <si>
    <t>Redwood</t>
  </si>
  <si>
    <t>27129</t>
  </si>
  <si>
    <t>MN, Renville</t>
  </si>
  <si>
    <t>Renville</t>
  </si>
  <si>
    <t>27131</t>
  </si>
  <si>
    <t>MN, Rice</t>
  </si>
  <si>
    <t>27133</t>
  </si>
  <si>
    <t>MN, Rock</t>
  </si>
  <si>
    <t>Rock</t>
  </si>
  <si>
    <t>27135</t>
  </si>
  <si>
    <t>MN, Roseau</t>
  </si>
  <si>
    <t>Roseau</t>
  </si>
  <si>
    <t>27139</t>
  </si>
  <si>
    <t>MN, Scott</t>
  </si>
  <si>
    <t>27141</t>
  </si>
  <si>
    <t>MN, Sherburne</t>
  </si>
  <si>
    <t>Sherburne</t>
  </si>
  <si>
    <t>27143</t>
  </si>
  <si>
    <t>MN, Sibley</t>
  </si>
  <si>
    <t>Sibley</t>
  </si>
  <si>
    <t>27137</t>
  </si>
  <si>
    <t>MN, St. Louis</t>
  </si>
  <si>
    <t>St. Louis</t>
  </si>
  <si>
    <t>27145</t>
  </si>
  <si>
    <t>MN, Stearns</t>
  </si>
  <si>
    <t>Stearns</t>
  </si>
  <si>
    <t>27147</t>
  </si>
  <si>
    <t>MN, Steele</t>
  </si>
  <si>
    <t>Steele</t>
  </si>
  <si>
    <t>27149</t>
  </si>
  <si>
    <t>MN, Stevens</t>
  </si>
  <si>
    <t>27151</t>
  </si>
  <si>
    <t>MN, Swift</t>
  </si>
  <si>
    <t>Swift</t>
  </si>
  <si>
    <t>27153</t>
  </si>
  <si>
    <t>MN, Todd</t>
  </si>
  <si>
    <t>27155</t>
  </si>
  <si>
    <t>MN, Traverse</t>
  </si>
  <si>
    <t>Traverse</t>
  </si>
  <si>
    <t>27157</t>
  </si>
  <si>
    <t>MN, Wabasha</t>
  </si>
  <si>
    <t>Wabasha</t>
  </si>
  <si>
    <t>27159</t>
  </si>
  <si>
    <t>MN, Wadena</t>
  </si>
  <si>
    <t>Wadena</t>
  </si>
  <si>
    <t>27161</t>
  </si>
  <si>
    <t>MN, Waseca</t>
  </si>
  <si>
    <t>Waseca</t>
  </si>
  <si>
    <t>27163</t>
  </si>
  <si>
    <t>MN, Washington</t>
  </si>
  <si>
    <t>27165</t>
  </si>
  <si>
    <t>MN, Watonwan</t>
  </si>
  <si>
    <t>Watonwan</t>
  </si>
  <si>
    <t>27167</t>
  </si>
  <si>
    <t>MN, Wilkin</t>
  </si>
  <si>
    <t>Wilkin</t>
  </si>
  <si>
    <t>27169</t>
  </si>
  <si>
    <t>MN, Winona</t>
  </si>
  <si>
    <t>Winona</t>
  </si>
  <si>
    <t>27171</t>
  </si>
  <si>
    <t>MN, Wright</t>
  </si>
  <si>
    <t>27173</t>
  </si>
  <si>
    <t>MN, Yellow Medicine</t>
  </si>
  <si>
    <t>Yellow Medicine</t>
  </si>
  <si>
    <t>29000</t>
  </si>
  <si>
    <t>MO,  Unknown</t>
  </si>
  <si>
    <t>Missouri</t>
  </si>
  <si>
    <t>29001</t>
  </si>
  <si>
    <t>MO, Adair</t>
  </si>
  <si>
    <t>29003</t>
  </si>
  <si>
    <t>MO, Andrew</t>
  </si>
  <si>
    <t>Andrew</t>
  </si>
  <si>
    <t>29005</t>
  </si>
  <si>
    <t>MO, Atchison</t>
  </si>
  <si>
    <t>29007</t>
  </si>
  <si>
    <t>MO, Audrain</t>
  </si>
  <si>
    <t>Audrain</t>
  </si>
  <si>
    <t>29009</t>
  </si>
  <si>
    <t>MO, Barry</t>
  </si>
  <si>
    <t>29011</t>
  </si>
  <si>
    <t>MO, Barton</t>
  </si>
  <si>
    <t>29013</t>
  </si>
  <si>
    <t>MO, Bates</t>
  </si>
  <si>
    <t>Bates</t>
  </si>
  <si>
    <t>29015</t>
  </si>
  <si>
    <t>MO, Benton</t>
  </si>
  <si>
    <t>29017</t>
  </si>
  <si>
    <t>MO, Bollinger</t>
  </si>
  <si>
    <t>Bollinger</t>
  </si>
  <si>
    <t>29019</t>
  </si>
  <si>
    <t>MO, Boone</t>
  </si>
  <si>
    <t>29021</t>
  </si>
  <si>
    <t>MO, Buchanan</t>
  </si>
  <si>
    <t>29023</t>
  </si>
  <si>
    <t>MO, Butler</t>
  </si>
  <si>
    <t>29025</t>
  </si>
  <si>
    <t>MO, Caldwell</t>
  </si>
  <si>
    <t>29027</t>
  </si>
  <si>
    <t>MO, Callaway</t>
  </si>
  <si>
    <t>Callaway</t>
  </si>
  <si>
    <t>29029</t>
  </si>
  <si>
    <t>MO, Camden</t>
  </si>
  <si>
    <t>29031</t>
  </si>
  <si>
    <t>MO, Cape Girardeau</t>
  </si>
  <si>
    <t>Cape Girardeau</t>
  </si>
  <si>
    <t>29033</t>
  </si>
  <si>
    <t>MO, Carroll</t>
  </si>
  <si>
    <t>29035</t>
  </si>
  <si>
    <t>MO, Carter</t>
  </si>
  <si>
    <t>29037</t>
  </si>
  <si>
    <t>MO, Cass</t>
  </si>
  <si>
    <t>29039</t>
  </si>
  <si>
    <t>MO, Cedar</t>
  </si>
  <si>
    <t>29041</t>
  </si>
  <si>
    <t>MO, Chariton</t>
  </si>
  <si>
    <t>Chariton</t>
  </si>
  <si>
    <t>29043</t>
  </si>
  <si>
    <t>MO, Christian</t>
  </si>
  <si>
    <t>29045</t>
  </si>
  <si>
    <t>MO, Clark</t>
  </si>
  <si>
    <t>29047</t>
  </si>
  <si>
    <t>MO, Clay</t>
  </si>
  <si>
    <t>29049</t>
  </si>
  <si>
    <t>MO, Clinton</t>
  </si>
  <si>
    <t>29051</t>
  </si>
  <si>
    <t>MO, Cole</t>
  </si>
  <si>
    <t>Cole</t>
  </si>
  <si>
    <t>29053</t>
  </si>
  <si>
    <t>MO, Cooper</t>
  </si>
  <si>
    <t>Cooper</t>
  </si>
  <si>
    <t>29055</t>
  </si>
  <si>
    <t>MO, Crawford</t>
  </si>
  <si>
    <t>29057</t>
  </si>
  <si>
    <t>MO, Dade</t>
  </si>
  <si>
    <t>29059</t>
  </si>
  <si>
    <t>MO, Dallas</t>
  </si>
  <si>
    <t>29061</t>
  </si>
  <si>
    <t>MO, Daviess</t>
  </si>
  <si>
    <t>29063</t>
  </si>
  <si>
    <t>MO, DeKalb</t>
  </si>
  <si>
    <t>29065</t>
  </si>
  <si>
    <t>MO, Dent</t>
  </si>
  <si>
    <t>Dent</t>
  </si>
  <si>
    <t>29067</t>
  </si>
  <si>
    <t>MO, Douglas</t>
  </si>
  <si>
    <t>29069</t>
  </si>
  <si>
    <t>MO, Dunklin</t>
  </si>
  <si>
    <t>Dunklin</t>
  </si>
  <si>
    <t>29071</t>
  </si>
  <si>
    <t>MO, Franklin</t>
  </si>
  <si>
    <t>29073</t>
  </si>
  <si>
    <t>MO, Gasconade</t>
  </si>
  <si>
    <t>Gasconade</t>
  </si>
  <si>
    <t>29075</t>
  </si>
  <si>
    <t>MO, Gentry</t>
  </si>
  <si>
    <t>Gentry</t>
  </si>
  <si>
    <t>29077</t>
  </si>
  <si>
    <t>MO, Greene</t>
  </si>
  <si>
    <t>29079</t>
  </si>
  <si>
    <t>MO, Grundy</t>
  </si>
  <si>
    <t>29081</t>
  </si>
  <si>
    <t>MO, Harrison</t>
  </si>
  <si>
    <t>29083</t>
  </si>
  <si>
    <t>MO, Henry</t>
  </si>
  <si>
    <t>29085</t>
  </si>
  <si>
    <t>MO, Hickory</t>
  </si>
  <si>
    <t>Hickory</t>
  </si>
  <si>
    <t>29087</t>
  </si>
  <si>
    <t>MO, Holt</t>
  </si>
  <si>
    <t>Holt</t>
  </si>
  <si>
    <t>29089</t>
  </si>
  <si>
    <t>MO, Howard</t>
  </si>
  <si>
    <t>29091</t>
  </si>
  <si>
    <t>MO, Howell</t>
  </si>
  <si>
    <t>Howell</t>
  </si>
  <si>
    <t>29093</t>
  </si>
  <si>
    <t>MO, Iron</t>
  </si>
  <si>
    <t>29095</t>
  </si>
  <si>
    <t>MO, Jackson</t>
  </si>
  <si>
    <t>29097</t>
  </si>
  <si>
    <t>MO, Jasper</t>
  </si>
  <si>
    <t>29099</t>
  </si>
  <si>
    <t>MO, Jefferson</t>
  </si>
  <si>
    <t>29101</t>
  </si>
  <si>
    <t>MO, Johnson</t>
  </si>
  <si>
    <t>29103</t>
  </si>
  <si>
    <t>MO, Knox</t>
  </si>
  <si>
    <t>29105</t>
  </si>
  <si>
    <t>MO, Laclede</t>
  </si>
  <si>
    <t>Laclede</t>
  </si>
  <si>
    <t>29107</t>
  </si>
  <si>
    <t>MO, Lafayette</t>
  </si>
  <si>
    <t>29109</t>
  </si>
  <si>
    <t>MO, Lawrence</t>
  </si>
  <si>
    <t>29111</t>
  </si>
  <si>
    <t>MO, Lewis</t>
  </si>
  <si>
    <t>29113</t>
  </si>
  <si>
    <t>MO, Lincoln</t>
  </si>
  <si>
    <t>29115</t>
  </si>
  <si>
    <t>MO, Linn</t>
  </si>
  <si>
    <t>29117</t>
  </si>
  <si>
    <t>MO, Livingston</t>
  </si>
  <si>
    <t>29121</t>
  </si>
  <si>
    <t>MO, Macon</t>
  </si>
  <si>
    <t>29123</t>
  </si>
  <si>
    <t>MO, Madison</t>
  </si>
  <si>
    <t>29125</t>
  </si>
  <si>
    <t>MO, Maries</t>
  </si>
  <si>
    <t>Maries</t>
  </si>
  <si>
    <t>29127</t>
  </si>
  <si>
    <t>MO, Marion</t>
  </si>
  <si>
    <t>29119</t>
  </si>
  <si>
    <t>MO, McDonald</t>
  </si>
  <si>
    <t>McDonald</t>
  </si>
  <si>
    <t>29129</t>
  </si>
  <si>
    <t>MO, Mercer</t>
  </si>
  <si>
    <t>29131</t>
  </si>
  <si>
    <t>MO, Miller</t>
  </si>
  <si>
    <t>29133</t>
  </si>
  <si>
    <t>MO, Mississippi</t>
  </si>
  <si>
    <t>29135</t>
  </si>
  <si>
    <t>MO, Moniteau</t>
  </si>
  <si>
    <t>Moniteau</t>
  </si>
  <si>
    <t>29137</t>
  </si>
  <si>
    <t>MO, Monroe</t>
  </si>
  <si>
    <t>29139</t>
  </si>
  <si>
    <t>MO, Montgomery</t>
  </si>
  <si>
    <t>29141</t>
  </si>
  <si>
    <t>MO, Morgan</t>
  </si>
  <si>
    <t>29143</t>
  </si>
  <si>
    <t>MO, New Madrid</t>
  </si>
  <si>
    <t>New Madrid</t>
  </si>
  <si>
    <t>29145</t>
  </si>
  <si>
    <t>MO, Newton</t>
  </si>
  <si>
    <t>29147</t>
  </si>
  <si>
    <t>MO, Nodaway</t>
  </si>
  <si>
    <t>Nodaway</t>
  </si>
  <si>
    <t>29149</t>
  </si>
  <si>
    <t>MO, Oregon</t>
  </si>
  <si>
    <t>Oregon</t>
  </si>
  <si>
    <t>29151</t>
  </si>
  <si>
    <t>MO, Osage</t>
  </si>
  <si>
    <t>29155</t>
  </si>
  <si>
    <t>MO, Pemiscot</t>
  </si>
  <si>
    <t>Pemiscot</t>
  </si>
  <si>
    <t>29157</t>
  </si>
  <si>
    <t>MO, Perry</t>
  </si>
  <si>
    <t>29159</t>
  </si>
  <si>
    <t>MO, Pettis</t>
  </si>
  <si>
    <t>Pettis</t>
  </si>
  <si>
    <t>29161</t>
  </si>
  <si>
    <t>MO, Phelps</t>
  </si>
  <si>
    <t>Phelps</t>
  </si>
  <si>
    <t>29163</t>
  </si>
  <si>
    <t>MO, Pike</t>
  </si>
  <si>
    <t>29165</t>
  </si>
  <si>
    <t>MO, Platte</t>
  </si>
  <si>
    <t>Platte</t>
  </si>
  <si>
    <t>29167</t>
  </si>
  <si>
    <t>MO, Polk</t>
  </si>
  <si>
    <t>29169</t>
  </si>
  <si>
    <t>MO, Pulaski</t>
  </si>
  <si>
    <t>29171</t>
  </si>
  <si>
    <t>MO, Putnam</t>
  </si>
  <si>
    <t>29173</t>
  </si>
  <si>
    <t>MO, Ralls</t>
  </si>
  <si>
    <t>Ralls</t>
  </si>
  <si>
    <t>29175</t>
  </si>
  <si>
    <t>MO, Randolph</t>
  </si>
  <si>
    <t>29177</t>
  </si>
  <si>
    <t>MO, Ray</t>
  </si>
  <si>
    <t>Ray</t>
  </si>
  <si>
    <t>29179</t>
  </si>
  <si>
    <t>MO, Reynolds</t>
  </si>
  <si>
    <t>Reynolds</t>
  </si>
  <si>
    <t>29181</t>
  </si>
  <si>
    <t>MO, Ripley</t>
  </si>
  <si>
    <t>29195</t>
  </si>
  <si>
    <t>MO, Saline</t>
  </si>
  <si>
    <t>29197</t>
  </si>
  <si>
    <t>MO, Schuyler</t>
  </si>
  <si>
    <t>29199</t>
  </si>
  <si>
    <t>MO, Scotland</t>
  </si>
  <si>
    <t>Scotland</t>
  </si>
  <si>
    <t>29201</t>
  </si>
  <si>
    <t>MO, Scott</t>
  </si>
  <si>
    <t>29203</t>
  </si>
  <si>
    <t>MO, Shannon</t>
  </si>
  <si>
    <t>Shannon</t>
  </si>
  <si>
    <t>29205</t>
  </si>
  <si>
    <t>MO, Shelby</t>
  </si>
  <si>
    <t>29183</t>
  </si>
  <si>
    <t>MO, St. Charles</t>
  </si>
  <si>
    <t>29185</t>
  </si>
  <si>
    <t>MO, St. Clair</t>
  </si>
  <si>
    <t>29187</t>
  </si>
  <si>
    <t>MO, St. Francois</t>
  </si>
  <si>
    <t>St. Francois</t>
  </si>
  <si>
    <t>29189</t>
  </si>
  <si>
    <t>MO, St. Louis</t>
  </si>
  <si>
    <t>29510</t>
  </si>
  <si>
    <t>MO, St. Louis city</t>
  </si>
  <si>
    <t>St. Louis city</t>
  </si>
  <si>
    <t>186</t>
  </si>
  <si>
    <t>29186</t>
  </si>
  <si>
    <t>MO, Ste. Genevieve</t>
  </si>
  <si>
    <t>Ste. Genevieve</t>
  </si>
  <si>
    <t>29207</t>
  </si>
  <si>
    <t>MO, Stoddard</t>
  </si>
  <si>
    <t>Stoddard</t>
  </si>
  <si>
    <t>29209</t>
  </si>
  <si>
    <t>MO, Stone</t>
  </si>
  <si>
    <t>29211</t>
  </si>
  <si>
    <t>MO, Sullivan</t>
  </si>
  <si>
    <t>29213</t>
  </si>
  <si>
    <t>MO, Taney</t>
  </si>
  <si>
    <t>Taney</t>
  </si>
  <si>
    <t>29215</t>
  </si>
  <si>
    <t>MO, Texas</t>
  </si>
  <si>
    <t>Texas</t>
  </si>
  <si>
    <t>29217</t>
  </si>
  <si>
    <t>MO, Vernon</t>
  </si>
  <si>
    <t>29219</t>
  </si>
  <si>
    <t>MO, Warren</t>
  </si>
  <si>
    <t>29221</t>
  </si>
  <si>
    <t>MO, Washington</t>
  </si>
  <si>
    <t>29223</t>
  </si>
  <si>
    <t>MO, Wayne</t>
  </si>
  <si>
    <t>29225</t>
  </si>
  <si>
    <t>MO, Webster</t>
  </si>
  <si>
    <t>29227</t>
  </si>
  <si>
    <t>MO, Worth</t>
  </si>
  <si>
    <t>29229</t>
  </si>
  <si>
    <t>MO, Wright</t>
  </si>
  <si>
    <t>28000</t>
  </si>
  <si>
    <t>MS,  Unknown</t>
  </si>
  <si>
    <t>28001</t>
  </si>
  <si>
    <t>MS, Adams</t>
  </si>
  <si>
    <t>28003</t>
  </si>
  <si>
    <t>MS, Alcorn</t>
  </si>
  <si>
    <t>Alcorn</t>
  </si>
  <si>
    <t>28005</t>
  </si>
  <si>
    <t>MS, Amite</t>
  </si>
  <si>
    <t>Amite</t>
  </si>
  <si>
    <t>28007</t>
  </si>
  <si>
    <t>MS, Attala</t>
  </si>
  <si>
    <t>Attala</t>
  </si>
  <si>
    <t>28009</t>
  </si>
  <si>
    <t>MS, Benton</t>
  </si>
  <si>
    <t>28011</t>
  </si>
  <si>
    <t>MS, Bolivar</t>
  </si>
  <si>
    <t>Bolivar</t>
  </si>
  <si>
    <t>28013</t>
  </si>
  <si>
    <t>MS, Calhoun</t>
  </si>
  <si>
    <t>28015</t>
  </si>
  <si>
    <t>MS, Carroll</t>
  </si>
  <si>
    <t>28017</t>
  </si>
  <si>
    <t>MS, Chickasaw</t>
  </si>
  <si>
    <t>28019</t>
  </si>
  <si>
    <t>MS, Choctaw</t>
  </si>
  <si>
    <t>28021</t>
  </si>
  <si>
    <t>MS, Claiborne</t>
  </si>
  <si>
    <t>28023</t>
  </si>
  <si>
    <t>MS, Clarke</t>
  </si>
  <si>
    <t>28025</t>
  </si>
  <si>
    <t>MS, Clay</t>
  </si>
  <si>
    <t>28027</t>
  </si>
  <si>
    <t>MS, Coahoma</t>
  </si>
  <si>
    <t>Coahoma</t>
  </si>
  <si>
    <t>28029</t>
  </si>
  <si>
    <t>MS, Copiah</t>
  </si>
  <si>
    <t>Copiah</t>
  </si>
  <si>
    <t>28031</t>
  </si>
  <si>
    <t>MS, Covington</t>
  </si>
  <si>
    <t>28033</t>
  </si>
  <si>
    <t>MS, DeSoto</t>
  </si>
  <si>
    <t>28035</t>
  </si>
  <si>
    <t>MS, Forrest</t>
  </si>
  <si>
    <t>Forrest</t>
  </si>
  <si>
    <t>28037</t>
  </si>
  <si>
    <t>MS, Franklin</t>
  </si>
  <si>
    <t>28039</t>
  </si>
  <si>
    <t>MS, George</t>
  </si>
  <si>
    <t>George</t>
  </si>
  <si>
    <t>28041</t>
  </si>
  <si>
    <t>MS, Greene</t>
  </si>
  <si>
    <t>28043</t>
  </si>
  <si>
    <t>MS, Grenada</t>
  </si>
  <si>
    <t>Grenada</t>
  </si>
  <si>
    <t>28045</t>
  </si>
  <si>
    <t>MS, Hancock</t>
  </si>
  <si>
    <t>28047</t>
  </si>
  <si>
    <t>MS, Harrison</t>
  </si>
  <si>
    <t>28049</t>
  </si>
  <si>
    <t>MS, Hinds</t>
  </si>
  <si>
    <t>Hinds</t>
  </si>
  <si>
    <t>28051</t>
  </si>
  <si>
    <t>MS, Holmes</t>
  </si>
  <si>
    <t>28053</t>
  </si>
  <si>
    <t>MS, Humphreys</t>
  </si>
  <si>
    <t>Humphreys</t>
  </si>
  <si>
    <t>28057</t>
  </si>
  <si>
    <t>MS, Itawamba</t>
  </si>
  <si>
    <t>Itawamba</t>
  </si>
  <si>
    <t>28059</t>
  </si>
  <si>
    <t>MS, Jackson</t>
  </si>
  <si>
    <t>28061</t>
  </si>
  <si>
    <t>MS, Jasper</t>
  </si>
  <si>
    <t>28063</t>
  </si>
  <si>
    <t>MS, Jefferson</t>
  </si>
  <si>
    <t>28065</t>
  </si>
  <si>
    <t>MS, Jefferson Davis</t>
  </si>
  <si>
    <t>28067</t>
  </si>
  <si>
    <t>MS, Jones</t>
  </si>
  <si>
    <t>28069</t>
  </si>
  <si>
    <t>MS, Kemper</t>
  </si>
  <si>
    <t>Kemper</t>
  </si>
  <si>
    <t>28071</t>
  </si>
  <si>
    <t>MS, Lafayette</t>
  </si>
  <si>
    <t>28073</t>
  </si>
  <si>
    <t>MS, Lamar</t>
  </si>
  <si>
    <t>28075</t>
  </si>
  <si>
    <t>MS, Lauderdale</t>
  </si>
  <si>
    <t>28077</t>
  </si>
  <si>
    <t>MS, Lawrence</t>
  </si>
  <si>
    <t>28079</t>
  </si>
  <si>
    <t>MS, Leake</t>
  </si>
  <si>
    <t>Leake</t>
  </si>
  <si>
    <t>28081</t>
  </si>
  <si>
    <t>MS, Lee</t>
  </si>
  <si>
    <t>28083</t>
  </si>
  <si>
    <t>MS, Leflore</t>
  </si>
  <si>
    <t>Leflore</t>
  </si>
  <si>
    <t>28085</t>
  </si>
  <si>
    <t>MS, Lincoln</t>
  </si>
  <si>
    <t>28087</t>
  </si>
  <si>
    <t>MS, Lowndes</t>
  </si>
  <si>
    <t>28089</t>
  </si>
  <si>
    <t>MS, Madison</t>
  </si>
  <si>
    <t>28091</t>
  </si>
  <si>
    <t>MS, Marion</t>
  </si>
  <si>
    <t>28093</t>
  </si>
  <si>
    <t>MS, Marshall</t>
  </si>
  <si>
    <t>28095</t>
  </si>
  <si>
    <t>MS, Monroe</t>
  </si>
  <si>
    <t>28097</t>
  </si>
  <si>
    <t>MS, Montgomery</t>
  </si>
  <si>
    <t>28099</t>
  </si>
  <si>
    <t>MS, Neshoba</t>
  </si>
  <si>
    <t>Neshoba</t>
  </si>
  <si>
    <t>28101</t>
  </si>
  <si>
    <t>MS, Newton</t>
  </si>
  <si>
    <t>28103</t>
  </si>
  <si>
    <t>MS, Noxubee</t>
  </si>
  <si>
    <t>Noxubee</t>
  </si>
  <si>
    <t>28105</t>
  </si>
  <si>
    <t>MS, Oktibbeha</t>
  </si>
  <si>
    <t>Oktibbeha</t>
  </si>
  <si>
    <t>28107</t>
  </si>
  <si>
    <t>MS, Panola</t>
  </si>
  <si>
    <t>Panola</t>
  </si>
  <si>
    <t>28109</t>
  </si>
  <si>
    <t>MS, Pearl River</t>
  </si>
  <si>
    <t>Pearl River</t>
  </si>
  <si>
    <t>28111</t>
  </si>
  <si>
    <t>MS, Perry</t>
  </si>
  <si>
    <t>28113</t>
  </si>
  <si>
    <t>MS, Pike</t>
  </si>
  <si>
    <t>28115</t>
  </si>
  <si>
    <t>MS, Pontotoc</t>
  </si>
  <si>
    <t>Pontotoc</t>
  </si>
  <si>
    <t>28117</t>
  </si>
  <si>
    <t>MS, Prentiss</t>
  </si>
  <si>
    <t>Prentiss</t>
  </si>
  <si>
    <t>28119</t>
  </si>
  <si>
    <t>MS, Quitman</t>
  </si>
  <si>
    <t>28121</t>
  </si>
  <si>
    <t>MS, Rankin</t>
  </si>
  <si>
    <t>Rankin</t>
  </si>
  <si>
    <t>28123</t>
  </si>
  <si>
    <t>MS, Scott</t>
  </si>
  <si>
    <t>28125</t>
  </si>
  <si>
    <t>MS, Sharkey</t>
  </si>
  <si>
    <t>Sharkey</t>
  </si>
  <si>
    <t>28127</t>
  </si>
  <si>
    <t>MS, Simpson</t>
  </si>
  <si>
    <t>28129</t>
  </si>
  <si>
    <t>MS, Smith</t>
  </si>
  <si>
    <t>28131</t>
  </si>
  <si>
    <t>MS, Stone</t>
  </si>
  <si>
    <t>28133</t>
  </si>
  <si>
    <t>MS, Sunflower</t>
  </si>
  <si>
    <t>Sunflower</t>
  </si>
  <si>
    <t>28135</t>
  </si>
  <si>
    <t>MS, Tallahatchie</t>
  </si>
  <si>
    <t>Tallahatchie</t>
  </si>
  <si>
    <t>28137</t>
  </si>
  <si>
    <t>MS, Tate</t>
  </si>
  <si>
    <t>Tate</t>
  </si>
  <si>
    <t>28139</t>
  </si>
  <si>
    <t>MS, Tippah</t>
  </si>
  <si>
    <t>Tippah</t>
  </si>
  <si>
    <t>28141</t>
  </si>
  <si>
    <t>MS, Tishomingo</t>
  </si>
  <si>
    <t>Tishomingo</t>
  </si>
  <si>
    <t>28143</t>
  </si>
  <si>
    <t>MS, Tunica</t>
  </si>
  <si>
    <t>Tunica</t>
  </si>
  <si>
    <t>28145</t>
  </si>
  <si>
    <t>MS, Union</t>
  </si>
  <si>
    <t>28147</t>
  </si>
  <si>
    <t>MS, Walthall</t>
  </si>
  <si>
    <t>Walthall</t>
  </si>
  <si>
    <t>28149</t>
  </si>
  <si>
    <t>MS, Warren</t>
  </si>
  <si>
    <t>28151</t>
  </si>
  <si>
    <t>MS, Washington</t>
  </si>
  <si>
    <t>28153</t>
  </si>
  <si>
    <t>MS, Wayne</t>
  </si>
  <si>
    <t>28155</t>
  </si>
  <si>
    <t>MS, Webster</t>
  </si>
  <si>
    <t>28157</t>
  </si>
  <si>
    <t>MS, Wilkinson</t>
  </si>
  <si>
    <t>28159</t>
  </si>
  <si>
    <t>MS, Winston</t>
  </si>
  <si>
    <t>28161</t>
  </si>
  <si>
    <t>MS, Yalobusha</t>
  </si>
  <si>
    <t>Yalobusha</t>
  </si>
  <si>
    <t>28163</t>
  </si>
  <si>
    <t>MS, Yazoo</t>
  </si>
  <si>
    <t>Yazoo</t>
  </si>
  <si>
    <t>30000</t>
  </si>
  <si>
    <t>MT,  Unknown</t>
  </si>
  <si>
    <t>Montana</t>
  </si>
  <si>
    <t>30001</t>
  </si>
  <si>
    <t>MT, Beaverhead</t>
  </si>
  <si>
    <t>Beaverhead</t>
  </si>
  <si>
    <t>30003</t>
  </si>
  <si>
    <t>MT, Big Horn</t>
  </si>
  <si>
    <t>Big Horn</t>
  </si>
  <si>
    <t>30005</t>
  </si>
  <si>
    <t>MT, Blaine</t>
  </si>
  <si>
    <t>30007</t>
  </si>
  <si>
    <t>MT, Broadwater</t>
  </si>
  <si>
    <t>Broadwater</t>
  </si>
  <si>
    <t>30009</t>
  </si>
  <si>
    <t>MT, Carbon</t>
  </si>
  <si>
    <t>Carbon</t>
  </si>
  <si>
    <t>30011</t>
  </si>
  <si>
    <t>MT, Carter</t>
  </si>
  <si>
    <t>30013</t>
  </si>
  <si>
    <t>MT, Cascade</t>
  </si>
  <si>
    <t>Cascade</t>
  </si>
  <si>
    <t>30015</t>
  </si>
  <si>
    <t>MT, Chouteau</t>
  </si>
  <si>
    <t>Chouteau</t>
  </si>
  <si>
    <t>30017</t>
  </si>
  <si>
    <t>MT, Custer</t>
  </si>
  <si>
    <t>30019</t>
  </si>
  <si>
    <t>MT, Daniels</t>
  </si>
  <si>
    <t>Daniels</t>
  </si>
  <si>
    <t>30021</t>
  </si>
  <si>
    <t>MT, Dawson</t>
  </si>
  <si>
    <t>30023</t>
  </si>
  <si>
    <t>MT, Deer Lodge</t>
  </si>
  <si>
    <t>Deer Lodge</t>
  </si>
  <si>
    <t>30025</t>
  </si>
  <si>
    <t>MT, Fallon</t>
  </si>
  <si>
    <t>Fallon</t>
  </si>
  <si>
    <t>30027</t>
  </si>
  <si>
    <t>MT, Fergus</t>
  </si>
  <si>
    <t>Fergus</t>
  </si>
  <si>
    <t>30029</t>
  </si>
  <si>
    <t>MT, Flathead</t>
  </si>
  <si>
    <t>Flathead</t>
  </si>
  <si>
    <t>30031</t>
  </si>
  <si>
    <t>MT, Gallatin</t>
  </si>
  <si>
    <t>30035</t>
  </si>
  <si>
    <t>MT, Glacier</t>
  </si>
  <si>
    <t>Glacier</t>
  </si>
  <si>
    <t>30037</t>
  </si>
  <si>
    <t>MT, Golden Valley</t>
  </si>
  <si>
    <t>Golden Valley</t>
  </si>
  <si>
    <t>30039</t>
  </si>
  <si>
    <t>MT, Granite</t>
  </si>
  <si>
    <t>Granite</t>
  </si>
  <si>
    <t>30041</t>
  </si>
  <si>
    <t>MT, Hill</t>
  </si>
  <si>
    <t>Hill</t>
  </si>
  <si>
    <t>30043</t>
  </si>
  <si>
    <t>MT, Jefferson</t>
  </si>
  <si>
    <t>30045</t>
  </si>
  <si>
    <t>MT, Judith Basin</t>
  </si>
  <si>
    <t>Judith Basin</t>
  </si>
  <si>
    <t>30047</t>
  </si>
  <si>
    <t>MT, Lake</t>
  </si>
  <si>
    <t>30049</t>
  </si>
  <si>
    <t>MT, Lewis and Clark</t>
  </si>
  <si>
    <t>Lewis and Clark</t>
  </si>
  <si>
    <t>30051</t>
  </si>
  <si>
    <t>MT, Liberty</t>
  </si>
  <si>
    <t>30053</t>
  </si>
  <si>
    <t>MT, Lincoln</t>
  </si>
  <si>
    <t>30057</t>
  </si>
  <si>
    <t>MT, Madison</t>
  </si>
  <si>
    <t>30055</t>
  </si>
  <si>
    <t>MT, McCone</t>
  </si>
  <si>
    <t>McCone</t>
  </si>
  <si>
    <t>30059</t>
  </si>
  <si>
    <t>MT, Meagher</t>
  </si>
  <si>
    <t>Meagher</t>
  </si>
  <si>
    <t>30061</t>
  </si>
  <si>
    <t>MT, Mineral</t>
  </si>
  <si>
    <t>30063</t>
  </si>
  <si>
    <t>MT, Missoula</t>
  </si>
  <si>
    <t>Missoula</t>
  </si>
  <si>
    <t>30065</t>
  </si>
  <si>
    <t>MT, Musselshell</t>
  </si>
  <si>
    <t>Musselshell</t>
  </si>
  <si>
    <t>30067</t>
  </si>
  <si>
    <t>MT, Park</t>
  </si>
  <si>
    <t>30071</t>
  </si>
  <si>
    <t>MT, Phillips</t>
  </si>
  <si>
    <t>30073</t>
  </si>
  <si>
    <t>MT, Pondera</t>
  </si>
  <si>
    <t>Pondera</t>
  </si>
  <si>
    <t>30077</t>
  </si>
  <si>
    <t>MT, Powell</t>
  </si>
  <si>
    <t>30079</t>
  </si>
  <si>
    <t>MT, Prairie</t>
  </si>
  <si>
    <t>30081</t>
  </si>
  <si>
    <t>MT, Ravalli</t>
  </si>
  <si>
    <t>Ravalli</t>
  </si>
  <si>
    <t>30083</t>
  </si>
  <si>
    <t>MT, Richland</t>
  </si>
  <si>
    <t>30085</t>
  </si>
  <si>
    <t>MT, Roosevelt</t>
  </si>
  <si>
    <t>Roosevelt</t>
  </si>
  <si>
    <t>30087</t>
  </si>
  <si>
    <t>MT, Rosebud</t>
  </si>
  <si>
    <t>Rosebud</t>
  </si>
  <si>
    <t>30089</t>
  </si>
  <si>
    <t>MT, Sanders</t>
  </si>
  <si>
    <t>Sanders</t>
  </si>
  <si>
    <t>30091</t>
  </si>
  <si>
    <t>MT, Sheridan</t>
  </si>
  <si>
    <t>30093</t>
  </si>
  <si>
    <t>MT, Silver Bow</t>
  </si>
  <si>
    <t>Silver Bow</t>
  </si>
  <si>
    <t>30095</t>
  </si>
  <si>
    <t>MT, Stillwater</t>
  </si>
  <si>
    <t>Stillwater</t>
  </si>
  <si>
    <t>30097</t>
  </si>
  <si>
    <t>MT, Sweet Grass</t>
  </si>
  <si>
    <t>Sweet Grass</t>
  </si>
  <si>
    <t>30099</t>
  </si>
  <si>
    <t>MT, Teton</t>
  </si>
  <si>
    <t>30101</t>
  </si>
  <si>
    <t>MT, Toole</t>
  </si>
  <si>
    <t>Toole</t>
  </si>
  <si>
    <t>30105</t>
  </si>
  <si>
    <t>MT, Valley</t>
  </si>
  <si>
    <t>30107</t>
  </si>
  <si>
    <t>MT, Wheatland</t>
  </si>
  <si>
    <t>Wheatland</t>
  </si>
  <si>
    <t>30111</t>
  </si>
  <si>
    <t>MT, Yellowstone</t>
  </si>
  <si>
    <t>Yellowstone</t>
  </si>
  <si>
    <t>37000</t>
  </si>
  <si>
    <t>NC,  Unknown</t>
  </si>
  <si>
    <t>North Carolina</t>
  </si>
  <si>
    <t>37001</t>
  </si>
  <si>
    <t>NC, Alamance</t>
  </si>
  <si>
    <t>Alamance</t>
  </si>
  <si>
    <t>37003</t>
  </si>
  <si>
    <t>NC, Alexander</t>
  </si>
  <si>
    <t>37005</t>
  </si>
  <si>
    <t>NC, Alleghany</t>
  </si>
  <si>
    <t>Alleghany</t>
  </si>
  <si>
    <t>37007</t>
  </si>
  <si>
    <t>NC, Anson</t>
  </si>
  <si>
    <t>Anson</t>
  </si>
  <si>
    <t>37009</t>
  </si>
  <si>
    <t>NC, Ashe</t>
  </si>
  <si>
    <t>Ashe</t>
  </si>
  <si>
    <t>37011</t>
  </si>
  <si>
    <t>NC, Avery</t>
  </si>
  <si>
    <t>Avery</t>
  </si>
  <si>
    <t>37013</t>
  </si>
  <si>
    <t>NC, Beaufort</t>
  </si>
  <si>
    <t>Beaufort</t>
  </si>
  <si>
    <t>37015</t>
  </si>
  <si>
    <t>NC, Bertie</t>
  </si>
  <si>
    <t>Bertie</t>
  </si>
  <si>
    <t>37017</t>
  </si>
  <si>
    <t>NC, Bladen</t>
  </si>
  <si>
    <t>Bladen</t>
  </si>
  <si>
    <t>37019</t>
  </si>
  <si>
    <t>NC, Brunswick</t>
  </si>
  <si>
    <t>Brunswick</t>
  </si>
  <si>
    <t>37021</t>
  </si>
  <si>
    <t>NC, Buncombe</t>
  </si>
  <si>
    <t>Buncombe</t>
  </si>
  <si>
    <t>37023</t>
  </si>
  <si>
    <t>NC, Burke</t>
  </si>
  <si>
    <t>37025</t>
  </si>
  <si>
    <t>NC, Cabarrus</t>
  </si>
  <si>
    <t>Cabarrus</t>
  </si>
  <si>
    <t>37027</t>
  </si>
  <si>
    <t>NC, Caldwell</t>
  </si>
  <si>
    <t>37029</t>
  </si>
  <si>
    <t>NC, Camden</t>
  </si>
  <si>
    <t>37031</t>
  </si>
  <si>
    <t>NC, Carteret</t>
  </si>
  <si>
    <t>Carteret</t>
  </si>
  <si>
    <t>37033</t>
  </si>
  <si>
    <t>NC, Caswell</t>
  </si>
  <si>
    <t>Caswell</t>
  </si>
  <si>
    <t>37035</t>
  </si>
  <si>
    <t>NC, Catawba</t>
  </si>
  <si>
    <t>Catawba</t>
  </si>
  <si>
    <t>37037</t>
  </si>
  <si>
    <t>NC, Chatham</t>
  </si>
  <si>
    <t>37039</t>
  </si>
  <si>
    <t>NC, Cherokee</t>
  </si>
  <si>
    <t>37041</t>
  </si>
  <si>
    <t>NC, Chowan</t>
  </si>
  <si>
    <t>Chowan</t>
  </si>
  <si>
    <t>37043</t>
  </si>
  <si>
    <t>NC, Clay</t>
  </si>
  <si>
    <t>37045</t>
  </si>
  <si>
    <t>NC, Cleveland</t>
  </si>
  <si>
    <t>37047</t>
  </si>
  <si>
    <t>NC, Columbus</t>
  </si>
  <si>
    <t>Columbus</t>
  </si>
  <si>
    <t>37049</t>
  </si>
  <si>
    <t>NC, Craven</t>
  </si>
  <si>
    <t>Craven</t>
  </si>
  <si>
    <t>37051</t>
  </si>
  <si>
    <t>NC, Cumberland</t>
  </si>
  <si>
    <t>37053</t>
  </si>
  <si>
    <t>NC, Currituck</t>
  </si>
  <si>
    <t>Currituck</t>
  </si>
  <si>
    <t>37055</t>
  </si>
  <si>
    <t>NC, Dare</t>
  </si>
  <si>
    <t>Dare</t>
  </si>
  <si>
    <t>37057</t>
  </si>
  <si>
    <t>NC, Davidson</t>
  </si>
  <si>
    <t>Davidson</t>
  </si>
  <si>
    <t>37059</t>
  </si>
  <si>
    <t>NC, Davie</t>
  </si>
  <si>
    <t>Davie</t>
  </si>
  <si>
    <t>37061</t>
  </si>
  <si>
    <t>NC, Duplin</t>
  </si>
  <si>
    <t>Duplin</t>
  </si>
  <si>
    <t>37063</t>
  </si>
  <si>
    <t>NC, Durham</t>
  </si>
  <si>
    <t>Durham</t>
  </si>
  <si>
    <t>37065</t>
  </si>
  <si>
    <t>NC, Edgecombe</t>
  </si>
  <si>
    <t>Edgecombe</t>
  </si>
  <si>
    <t>37067</t>
  </si>
  <si>
    <t>NC, Forsyth</t>
  </si>
  <si>
    <t>37069</t>
  </si>
  <si>
    <t>NC, Franklin</t>
  </si>
  <si>
    <t>37071</t>
  </si>
  <si>
    <t>NC, Gaston</t>
  </si>
  <si>
    <t>Gaston</t>
  </si>
  <si>
    <t>37073</t>
  </si>
  <si>
    <t>NC, Gates</t>
  </si>
  <si>
    <t>Gates</t>
  </si>
  <si>
    <t>37075</t>
  </si>
  <si>
    <t>NC, Graham</t>
  </si>
  <si>
    <t>37077</t>
  </si>
  <si>
    <t>NC, Granville</t>
  </si>
  <si>
    <t>Granville</t>
  </si>
  <si>
    <t>37079</t>
  </si>
  <si>
    <t>NC, Greene</t>
  </si>
  <si>
    <t>37081</t>
  </si>
  <si>
    <t>NC, Guilford</t>
  </si>
  <si>
    <t>Guilford</t>
  </si>
  <si>
    <t>37083</t>
  </si>
  <si>
    <t>NC, Halifax</t>
  </si>
  <si>
    <t>Halifax</t>
  </si>
  <si>
    <t>37085</t>
  </si>
  <si>
    <t>NC, Harnett</t>
  </si>
  <si>
    <t>Harnett</t>
  </si>
  <si>
    <t>37087</t>
  </si>
  <si>
    <t>NC, Haywood</t>
  </si>
  <si>
    <t>Haywood</t>
  </si>
  <si>
    <t>37089</t>
  </si>
  <si>
    <t>NC, Henderson</t>
  </si>
  <si>
    <t>37091</t>
  </si>
  <si>
    <t>NC, Hertford</t>
  </si>
  <si>
    <t>Hertford</t>
  </si>
  <si>
    <t>37093</t>
  </si>
  <si>
    <t>NC, Hoke</t>
  </si>
  <si>
    <t>Hoke</t>
  </si>
  <si>
    <t>37095</t>
  </si>
  <si>
    <t>NC, Hyde</t>
  </si>
  <si>
    <t>Hyde</t>
  </si>
  <si>
    <t>37097</t>
  </si>
  <si>
    <t>NC, Iredell</t>
  </si>
  <si>
    <t>Iredell</t>
  </si>
  <si>
    <t>37099</t>
  </si>
  <si>
    <t>NC, Jackson</t>
  </si>
  <si>
    <t>37101</t>
  </si>
  <si>
    <t>NC, Johnston</t>
  </si>
  <si>
    <t>Johnston</t>
  </si>
  <si>
    <t>37103</t>
  </si>
  <si>
    <t>NC, Jones</t>
  </si>
  <si>
    <t>37105</t>
  </si>
  <si>
    <t>NC, Lee</t>
  </si>
  <si>
    <t>37107</t>
  </si>
  <si>
    <t>NC, Lenoir</t>
  </si>
  <si>
    <t>Lenoir</t>
  </si>
  <si>
    <t>37109</t>
  </si>
  <si>
    <t>NC, Lincoln</t>
  </si>
  <si>
    <t>37113</t>
  </si>
  <si>
    <t>NC, Macon</t>
  </si>
  <si>
    <t>37115</t>
  </si>
  <si>
    <t>NC, Madison</t>
  </si>
  <si>
    <t>37117</t>
  </si>
  <si>
    <t>NC, Martin</t>
  </si>
  <si>
    <t>37111</t>
  </si>
  <si>
    <t>NC, McDowell</t>
  </si>
  <si>
    <t>McDowell</t>
  </si>
  <si>
    <t>37119</t>
  </si>
  <si>
    <t>NC, Mecklenburg</t>
  </si>
  <si>
    <t>Mecklenburg</t>
  </si>
  <si>
    <t>37121</t>
  </si>
  <si>
    <t>NC, Mitchell</t>
  </si>
  <si>
    <t>37123</t>
  </si>
  <si>
    <t>NC, Montgomery</t>
  </si>
  <si>
    <t>37125</t>
  </si>
  <si>
    <t>NC, Moore</t>
  </si>
  <si>
    <t>Moore</t>
  </si>
  <si>
    <t>37127</t>
  </si>
  <si>
    <t>NC, Nash</t>
  </si>
  <si>
    <t>Nash</t>
  </si>
  <si>
    <t>37129</t>
  </si>
  <si>
    <t>NC, New Hanover</t>
  </si>
  <si>
    <t>New Hanover</t>
  </si>
  <si>
    <t>37131</t>
  </si>
  <si>
    <t>NC, Northampton</t>
  </si>
  <si>
    <t>Northampton</t>
  </si>
  <si>
    <t>37133</t>
  </si>
  <si>
    <t>NC, Onslow</t>
  </si>
  <si>
    <t>Onslow</t>
  </si>
  <si>
    <t>37135</t>
  </si>
  <si>
    <t>NC, Orange</t>
  </si>
  <si>
    <t>37137</t>
  </si>
  <si>
    <t>NC, Pamlico</t>
  </si>
  <si>
    <t>Pamlico</t>
  </si>
  <si>
    <t>37139</t>
  </si>
  <si>
    <t>NC, Pasquotank</t>
  </si>
  <si>
    <t>Pasquotank</t>
  </si>
  <si>
    <t>37141</t>
  </si>
  <si>
    <t>NC, Pender</t>
  </si>
  <si>
    <t>Pender</t>
  </si>
  <si>
    <t>37143</t>
  </si>
  <si>
    <t>NC, Perquimans</t>
  </si>
  <si>
    <t>Perquimans</t>
  </si>
  <si>
    <t>37145</t>
  </si>
  <si>
    <t>NC, Person</t>
  </si>
  <si>
    <t>Person</t>
  </si>
  <si>
    <t>37147</t>
  </si>
  <si>
    <t>NC, Pitt</t>
  </si>
  <si>
    <t>Pitt</t>
  </si>
  <si>
    <t>37149</t>
  </si>
  <si>
    <t>NC, Polk</t>
  </si>
  <si>
    <t>37151</t>
  </si>
  <si>
    <t>NC, Randolph</t>
  </si>
  <si>
    <t>37153</t>
  </si>
  <si>
    <t>NC, Richmond</t>
  </si>
  <si>
    <t>37155</t>
  </si>
  <si>
    <t>NC, Robeson</t>
  </si>
  <si>
    <t>Robeson</t>
  </si>
  <si>
    <t>37157</t>
  </si>
  <si>
    <t>NC, Rockingham</t>
  </si>
  <si>
    <t>Rockingham</t>
  </si>
  <si>
    <t>37159</t>
  </si>
  <si>
    <t>NC, Rowan</t>
  </si>
  <si>
    <t>37161</t>
  </si>
  <si>
    <t>NC, Rutherford</t>
  </si>
  <si>
    <t>Rutherford</t>
  </si>
  <si>
    <t>37163</t>
  </si>
  <si>
    <t>NC, Sampson</t>
  </si>
  <si>
    <t>Sampson</t>
  </si>
  <si>
    <t>37165</t>
  </si>
  <si>
    <t>NC, Scotland</t>
  </si>
  <si>
    <t>37167</t>
  </si>
  <si>
    <t>NC, Stanly</t>
  </si>
  <si>
    <t>Stanly</t>
  </si>
  <si>
    <t>37169</t>
  </si>
  <si>
    <t>NC, Stokes</t>
  </si>
  <si>
    <t>Stokes</t>
  </si>
  <si>
    <t>37171</t>
  </si>
  <si>
    <t>NC, Surry</t>
  </si>
  <si>
    <t>Surry</t>
  </si>
  <si>
    <t>37173</t>
  </si>
  <si>
    <t>NC, Swain</t>
  </si>
  <si>
    <t>Swain</t>
  </si>
  <si>
    <t>37175</t>
  </si>
  <si>
    <t>NC, Transylvania</t>
  </si>
  <si>
    <t>Transylvania</t>
  </si>
  <si>
    <t>37177</t>
  </si>
  <si>
    <t>NC, Tyrrell</t>
  </si>
  <si>
    <t>Tyrrell</t>
  </si>
  <si>
    <t>37179</t>
  </si>
  <si>
    <t>NC, Union</t>
  </si>
  <si>
    <t>37181</t>
  </si>
  <si>
    <t>NC, Vance</t>
  </si>
  <si>
    <t>Vance</t>
  </si>
  <si>
    <t>37183</t>
  </si>
  <si>
    <t>NC, Wake</t>
  </si>
  <si>
    <t>Wake</t>
  </si>
  <si>
    <t>37185</t>
  </si>
  <si>
    <t>NC, Warren</t>
  </si>
  <si>
    <t>37187</t>
  </si>
  <si>
    <t>NC, Washington</t>
  </si>
  <si>
    <t>37189</t>
  </si>
  <si>
    <t>NC, Watauga</t>
  </si>
  <si>
    <t>Watauga</t>
  </si>
  <si>
    <t>37191</t>
  </si>
  <si>
    <t>NC, Wayne</t>
  </si>
  <si>
    <t>37193</t>
  </si>
  <si>
    <t>NC, Wilkes</t>
  </si>
  <si>
    <t>37195</t>
  </si>
  <si>
    <t>NC, Wilson</t>
  </si>
  <si>
    <t>37197</t>
  </si>
  <si>
    <t>NC, Yadkin</t>
  </si>
  <si>
    <t>Yadkin</t>
  </si>
  <si>
    <t>37199</t>
  </si>
  <si>
    <t>NC, Yancey</t>
  </si>
  <si>
    <t>Yancey</t>
  </si>
  <si>
    <t>38000</t>
  </si>
  <si>
    <t>ND,  Unknown</t>
  </si>
  <si>
    <t>North Dakota</t>
  </si>
  <si>
    <t>38001</t>
  </si>
  <si>
    <t>ND, Adams</t>
  </si>
  <si>
    <t>38003</t>
  </si>
  <si>
    <t>ND, Barnes</t>
  </si>
  <si>
    <t>Barnes</t>
  </si>
  <si>
    <t>38005</t>
  </si>
  <si>
    <t>ND, Benson</t>
  </si>
  <si>
    <t>Benson</t>
  </si>
  <si>
    <t>38009</t>
  </si>
  <si>
    <t>ND, Bottineau</t>
  </si>
  <si>
    <t>Bottineau</t>
  </si>
  <si>
    <t>38011</t>
  </si>
  <si>
    <t>ND, Bowman</t>
  </si>
  <si>
    <t>Bowman</t>
  </si>
  <si>
    <t>38013</t>
  </si>
  <si>
    <t>ND, Burke</t>
  </si>
  <si>
    <t>38015</t>
  </si>
  <si>
    <t>ND, Burleigh</t>
  </si>
  <si>
    <t>Burleigh</t>
  </si>
  <si>
    <t>38017</t>
  </si>
  <si>
    <t>ND, Cass</t>
  </si>
  <si>
    <t>38019</t>
  </si>
  <si>
    <t>ND, Cavalier</t>
  </si>
  <si>
    <t>Cavalier</t>
  </si>
  <si>
    <t>38021</t>
  </si>
  <si>
    <t>ND, Dickey</t>
  </si>
  <si>
    <t>Dickey</t>
  </si>
  <si>
    <t>38025</t>
  </si>
  <si>
    <t>ND, Dunn</t>
  </si>
  <si>
    <t>Dunn</t>
  </si>
  <si>
    <t>38027</t>
  </si>
  <si>
    <t>ND, Eddy</t>
  </si>
  <si>
    <t>Eddy</t>
  </si>
  <si>
    <t>38029</t>
  </si>
  <si>
    <t>ND, Emmons</t>
  </si>
  <si>
    <t>Emmons</t>
  </si>
  <si>
    <t>38031</t>
  </si>
  <si>
    <t>ND, Foster</t>
  </si>
  <si>
    <t>Foster</t>
  </si>
  <si>
    <t>38033</t>
  </si>
  <si>
    <t>ND, Golden Valley</t>
  </si>
  <si>
    <t>38035</t>
  </si>
  <si>
    <t>ND, Grand Forks</t>
  </si>
  <si>
    <t>Grand Forks</t>
  </si>
  <si>
    <t>38037</t>
  </si>
  <si>
    <t>ND, Grant</t>
  </si>
  <si>
    <t>38039</t>
  </si>
  <si>
    <t>ND, Griggs</t>
  </si>
  <si>
    <t>Griggs</t>
  </si>
  <si>
    <t>38041</t>
  </si>
  <si>
    <t>ND, Hettinger</t>
  </si>
  <si>
    <t>Hettinger</t>
  </si>
  <si>
    <t>38043</t>
  </si>
  <si>
    <t>ND, Kidder</t>
  </si>
  <si>
    <t>Kidder</t>
  </si>
  <si>
    <t>38045</t>
  </si>
  <si>
    <t>ND, LaMoure</t>
  </si>
  <si>
    <t>LaMoure</t>
  </si>
  <si>
    <t>38047</t>
  </si>
  <si>
    <t>ND, Logan</t>
  </si>
  <si>
    <t>38049</t>
  </si>
  <si>
    <t>ND, McHenry</t>
  </si>
  <si>
    <t>38051</t>
  </si>
  <si>
    <t>ND, McIntosh</t>
  </si>
  <si>
    <t>38055</t>
  </si>
  <si>
    <t>ND, McLean</t>
  </si>
  <si>
    <t>38057</t>
  </si>
  <si>
    <t>ND, Mercer</t>
  </si>
  <si>
    <t>38059</t>
  </si>
  <si>
    <t>ND, Morton</t>
  </si>
  <si>
    <t>38061</t>
  </si>
  <si>
    <t>ND, Mountrail</t>
  </si>
  <si>
    <t>Mountrail</t>
  </si>
  <si>
    <t>38063</t>
  </si>
  <si>
    <t>ND, Nelson</t>
  </si>
  <si>
    <t>38065</t>
  </si>
  <si>
    <t>ND, Oliver</t>
  </si>
  <si>
    <t>Oliver</t>
  </si>
  <si>
    <t>38067</t>
  </si>
  <si>
    <t>ND, Pembina</t>
  </si>
  <si>
    <t>Pembina</t>
  </si>
  <si>
    <t>38069</t>
  </si>
  <si>
    <t>ND, Pierce</t>
  </si>
  <si>
    <t>38071</t>
  </si>
  <si>
    <t>ND, Ramsey</t>
  </si>
  <si>
    <t>38073</t>
  </si>
  <si>
    <t>ND, Ransom</t>
  </si>
  <si>
    <t>Ransom</t>
  </si>
  <si>
    <t>38075</t>
  </si>
  <si>
    <t>ND, Renville</t>
  </si>
  <si>
    <t>38077</t>
  </si>
  <si>
    <t>ND, Richland</t>
  </si>
  <si>
    <t>38081</t>
  </si>
  <si>
    <t>ND, Sargent</t>
  </si>
  <si>
    <t>Sargent</t>
  </si>
  <si>
    <t>38083</t>
  </si>
  <si>
    <t>ND, Sheridan</t>
  </si>
  <si>
    <t>38085</t>
  </si>
  <si>
    <t>ND, Sioux</t>
  </si>
  <si>
    <t>38089</t>
  </si>
  <si>
    <t>ND, Stark</t>
  </si>
  <si>
    <t>38091</t>
  </si>
  <si>
    <t>ND, Steele</t>
  </si>
  <si>
    <t>38093</t>
  </si>
  <si>
    <t>ND, Stutsman</t>
  </si>
  <si>
    <t>Stutsman</t>
  </si>
  <si>
    <t>38095</t>
  </si>
  <si>
    <t>ND, Towner</t>
  </si>
  <si>
    <t>Towner</t>
  </si>
  <si>
    <t>38097</t>
  </si>
  <si>
    <t>ND, Traill</t>
  </si>
  <si>
    <t>Traill</t>
  </si>
  <si>
    <t>38099</t>
  </si>
  <si>
    <t>ND, Walsh</t>
  </si>
  <si>
    <t>Walsh</t>
  </si>
  <si>
    <t>38101</t>
  </si>
  <si>
    <t>ND, Ward</t>
  </si>
  <si>
    <t>Ward</t>
  </si>
  <si>
    <t>38103</t>
  </si>
  <si>
    <t>ND, Wells</t>
  </si>
  <si>
    <t>38105</t>
  </si>
  <si>
    <t>ND, Williams</t>
  </si>
  <si>
    <t>Williams</t>
  </si>
  <si>
    <t>31000</t>
  </si>
  <si>
    <t>NE,  Unknown</t>
  </si>
  <si>
    <t>Nebraska</t>
  </si>
  <si>
    <t>31001</t>
  </si>
  <si>
    <t>NE, Adams</t>
  </si>
  <si>
    <t>31003</t>
  </si>
  <si>
    <t>NE, Antelope</t>
  </si>
  <si>
    <t>Antelope</t>
  </si>
  <si>
    <t>31011</t>
  </si>
  <si>
    <t>NE, Boone</t>
  </si>
  <si>
    <t>31013</t>
  </si>
  <si>
    <t>NE, Box Butte</t>
  </si>
  <si>
    <t>Box Butte</t>
  </si>
  <si>
    <t>31017</t>
  </si>
  <si>
    <t>NE, Brown</t>
  </si>
  <si>
    <t>31019</t>
  </si>
  <si>
    <t>NE, Buffalo</t>
  </si>
  <si>
    <t>Buffalo</t>
  </si>
  <si>
    <t>31021</t>
  </si>
  <si>
    <t>NE, Burt</t>
  </si>
  <si>
    <t>Burt</t>
  </si>
  <si>
    <t>31023</t>
  </si>
  <si>
    <t>NE, Butler</t>
  </si>
  <si>
    <t>31025</t>
  </si>
  <si>
    <t>NE, Cass</t>
  </si>
  <si>
    <t>31027</t>
  </si>
  <si>
    <t>NE, Cedar</t>
  </si>
  <si>
    <t>31029</t>
  </si>
  <si>
    <t>NE, Chase</t>
  </si>
  <si>
    <t>31031</t>
  </si>
  <si>
    <t>NE, Cherry</t>
  </si>
  <si>
    <t>Cherry</t>
  </si>
  <si>
    <t>31033</t>
  </si>
  <si>
    <t>NE, Cheyenne</t>
  </si>
  <si>
    <t>31035</t>
  </si>
  <si>
    <t>NE, Clay</t>
  </si>
  <si>
    <t>31037</t>
  </si>
  <si>
    <t>NE, Colfax</t>
  </si>
  <si>
    <t>Colfax</t>
  </si>
  <si>
    <t>31039</t>
  </si>
  <si>
    <t>NE, Cuming</t>
  </si>
  <si>
    <t>Cuming</t>
  </si>
  <si>
    <t>31041</t>
  </si>
  <si>
    <t>NE, Custer</t>
  </si>
  <si>
    <t>31043</t>
  </si>
  <si>
    <t>NE, Dakota</t>
  </si>
  <si>
    <t>31045</t>
  </si>
  <si>
    <t>NE, Dawes</t>
  </si>
  <si>
    <t>Dawes</t>
  </si>
  <si>
    <t>31047</t>
  </si>
  <si>
    <t>NE, Dawson</t>
  </si>
  <si>
    <t>31049</t>
  </si>
  <si>
    <t>NE, Deuel</t>
  </si>
  <si>
    <t>Deuel</t>
  </si>
  <si>
    <t>31051</t>
  </si>
  <si>
    <t>NE, Dixon</t>
  </si>
  <si>
    <t>Dixon</t>
  </si>
  <si>
    <t>31053</t>
  </si>
  <si>
    <t>NE, Dodge</t>
  </si>
  <si>
    <t>31055</t>
  </si>
  <si>
    <t>NE, Douglas</t>
  </si>
  <si>
    <t>31057</t>
  </si>
  <si>
    <t>NE, Dundy</t>
  </si>
  <si>
    <t>Dundy</t>
  </si>
  <si>
    <t>31059</t>
  </si>
  <si>
    <t>NE, Fillmore</t>
  </si>
  <si>
    <t>31061</t>
  </si>
  <si>
    <t>NE, Franklin</t>
  </si>
  <si>
    <t>31063</t>
  </si>
  <si>
    <t>NE, Frontier</t>
  </si>
  <si>
    <t>Frontier</t>
  </si>
  <si>
    <t>31065</t>
  </si>
  <si>
    <t>NE, Furnas</t>
  </si>
  <si>
    <t>Furnas</t>
  </si>
  <si>
    <t>31067</t>
  </si>
  <si>
    <t>NE, Gage</t>
  </si>
  <si>
    <t>Gage</t>
  </si>
  <si>
    <t>31069</t>
  </si>
  <si>
    <t>NE, Garden</t>
  </si>
  <si>
    <t>Garden</t>
  </si>
  <si>
    <t>31071</t>
  </si>
  <si>
    <t>NE, Garfield</t>
  </si>
  <si>
    <t>31073</t>
  </si>
  <si>
    <t>NE, Gosper</t>
  </si>
  <si>
    <t>Gosper</t>
  </si>
  <si>
    <t>31077</t>
  </si>
  <si>
    <t>NE, Greeley</t>
  </si>
  <si>
    <t>31079</t>
  </si>
  <si>
    <t>NE, Hall</t>
  </si>
  <si>
    <t>31081</t>
  </si>
  <si>
    <t>NE, Hamilton</t>
  </si>
  <si>
    <t>31083</t>
  </si>
  <si>
    <t>NE, Harlan</t>
  </si>
  <si>
    <t>31087</t>
  </si>
  <si>
    <t>NE, Hitchcock</t>
  </si>
  <si>
    <t>Hitchcock</t>
  </si>
  <si>
    <t>31089</t>
  </si>
  <si>
    <t>NE, Holt</t>
  </si>
  <si>
    <t>31093</t>
  </si>
  <si>
    <t>NE, Howard</t>
  </si>
  <si>
    <t>31095</t>
  </si>
  <si>
    <t>NE, Jefferson</t>
  </si>
  <si>
    <t>31097</t>
  </si>
  <si>
    <t>NE, Johnson</t>
  </si>
  <si>
    <t>31099</t>
  </si>
  <si>
    <t>NE, Kearney</t>
  </si>
  <si>
    <t>Kearney</t>
  </si>
  <si>
    <t>31101</t>
  </si>
  <si>
    <t>NE, Keith</t>
  </si>
  <si>
    <t>Keith</t>
  </si>
  <si>
    <t>31105</t>
  </si>
  <si>
    <t>NE, Kimball</t>
  </si>
  <si>
    <t>Kimball</t>
  </si>
  <si>
    <t>31107</t>
  </si>
  <si>
    <t>NE, Knox</t>
  </si>
  <si>
    <t>31109</t>
  </si>
  <si>
    <t>NE, Lancaster</t>
  </si>
  <si>
    <t>Lancaster</t>
  </si>
  <si>
    <t>31111</t>
  </si>
  <si>
    <t>NE, Lincoln</t>
  </si>
  <si>
    <t>31113</t>
  </si>
  <si>
    <t>NE, Logan</t>
  </si>
  <si>
    <t>31119</t>
  </si>
  <si>
    <t>NE, Madison</t>
  </si>
  <si>
    <t>31121</t>
  </si>
  <si>
    <t>NE, Merrick</t>
  </si>
  <si>
    <t>Merrick</t>
  </si>
  <si>
    <t>31123</t>
  </si>
  <si>
    <t>NE, Morrill</t>
  </si>
  <si>
    <t>Morrill</t>
  </si>
  <si>
    <t>31125</t>
  </si>
  <si>
    <t>NE, Nance</t>
  </si>
  <si>
    <t>Nance</t>
  </si>
  <si>
    <t>31127</t>
  </si>
  <si>
    <t>NE, Nemaha</t>
  </si>
  <si>
    <t>31129</t>
  </si>
  <si>
    <t>NE, Nuckolls</t>
  </si>
  <si>
    <t>Nuckolls</t>
  </si>
  <si>
    <t>31131</t>
  </si>
  <si>
    <t>NE, Otoe</t>
  </si>
  <si>
    <t>Otoe</t>
  </si>
  <si>
    <t>31133</t>
  </si>
  <si>
    <t>NE, Pawnee</t>
  </si>
  <si>
    <t>31135</t>
  </si>
  <si>
    <t>NE, Perkins</t>
  </si>
  <si>
    <t>Perkins</t>
  </si>
  <si>
    <t>31137</t>
  </si>
  <si>
    <t>NE, Phelps</t>
  </si>
  <si>
    <t>31139</t>
  </si>
  <si>
    <t>NE, Pierce</t>
  </si>
  <si>
    <t>31141</t>
  </si>
  <si>
    <t>NE, Platte</t>
  </si>
  <si>
    <t>31143</t>
  </si>
  <si>
    <t>NE, Polk</t>
  </si>
  <si>
    <t>31145</t>
  </si>
  <si>
    <t>NE, Red Willow</t>
  </si>
  <si>
    <t>Red Willow</t>
  </si>
  <si>
    <t>31147</t>
  </si>
  <si>
    <t>NE, Richardson</t>
  </si>
  <si>
    <t>Richardson</t>
  </si>
  <si>
    <t>31151</t>
  </si>
  <si>
    <t>NE, Saline</t>
  </si>
  <si>
    <t>31153</t>
  </si>
  <si>
    <t>NE, Sarpy</t>
  </si>
  <si>
    <t>Sarpy</t>
  </si>
  <si>
    <t>31155</t>
  </si>
  <si>
    <t>NE, Saunders</t>
  </si>
  <si>
    <t>Saunders</t>
  </si>
  <si>
    <t>31157</t>
  </si>
  <si>
    <t>NE, Scotts Bluff</t>
  </si>
  <si>
    <t>Scotts Bluff</t>
  </si>
  <si>
    <t>31159</t>
  </si>
  <si>
    <t>NE, Seward</t>
  </si>
  <si>
    <t>31161</t>
  </si>
  <si>
    <t>NE, Sheridan</t>
  </si>
  <si>
    <t>31163</t>
  </si>
  <si>
    <t>NE, Sherman</t>
  </si>
  <si>
    <t>31167</t>
  </si>
  <si>
    <t>NE, Stanton</t>
  </si>
  <si>
    <t>31169</t>
  </si>
  <si>
    <t>NE, Thayer</t>
  </si>
  <si>
    <t>Thayer</t>
  </si>
  <si>
    <t>31173</t>
  </si>
  <si>
    <t>NE, Thurston</t>
  </si>
  <si>
    <t>Thurston</t>
  </si>
  <si>
    <t>31175</t>
  </si>
  <si>
    <t>NE, Valley</t>
  </si>
  <si>
    <t>31177</t>
  </si>
  <si>
    <t>NE, Washington</t>
  </si>
  <si>
    <t>31179</t>
  </si>
  <si>
    <t>NE, Wayne</t>
  </si>
  <si>
    <t>31181</t>
  </si>
  <si>
    <t>NE, Webster</t>
  </si>
  <si>
    <t>31185</t>
  </si>
  <si>
    <t>NE, York</t>
  </si>
  <si>
    <t>33000</t>
  </si>
  <si>
    <t>NH,  Unknown</t>
  </si>
  <si>
    <t>New Hampshire</t>
  </si>
  <si>
    <t>33001</t>
  </si>
  <si>
    <t>NH, Belknap</t>
  </si>
  <si>
    <t>Belknap</t>
  </si>
  <si>
    <t>33003</t>
  </si>
  <si>
    <t>NH, Carroll</t>
  </si>
  <si>
    <t>33005</t>
  </si>
  <si>
    <t>NH, Cheshire</t>
  </si>
  <si>
    <t>Cheshire</t>
  </si>
  <si>
    <t>33007</t>
  </si>
  <si>
    <t>NH, Coos</t>
  </si>
  <si>
    <t>Coos</t>
  </si>
  <si>
    <t>33009</t>
  </si>
  <si>
    <t>NH, Grafton</t>
  </si>
  <si>
    <t>Grafton</t>
  </si>
  <si>
    <t>33011</t>
  </si>
  <si>
    <t>NH, Hillsborough</t>
  </si>
  <si>
    <t>33013</t>
  </si>
  <si>
    <t>NH, Merrimack</t>
  </si>
  <si>
    <t>Merrimack</t>
  </si>
  <si>
    <t>33015</t>
  </si>
  <si>
    <t>NH, Rockingham</t>
  </si>
  <si>
    <t>33017</t>
  </si>
  <si>
    <t>NH, Strafford</t>
  </si>
  <si>
    <t>Strafford</t>
  </si>
  <si>
    <t>33019</t>
  </si>
  <si>
    <t>NH, Sullivan</t>
  </si>
  <si>
    <t>34000</t>
  </si>
  <si>
    <t>NJ,  Unknown</t>
  </si>
  <si>
    <t>New Jersey</t>
  </si>
  <si>
    <t>34001</t>
  </si>
  <si>
    <t>NJ, Atlantic</t>
  </si>
  <si>
    <t>Atlantic</t>
  </si>
  <si>
    <t>34003</t>
  </si>
  <si>
    <t>NJ, Bergen</t>
  </si>
  <si>
    <t>Bergen</t>
  </si>
  <si>
    <t>34005</t>
  </si>
  <si>
    <t>NJ, Burlington</t>
  </si>
  <si>
    <t>Burlington</t>
  </si>
  <si>
    <t>34007</t>
  </si>
  <si>
    <t>NJ, Camden</t>
  </si>
  <si>
    <t>34009</t>
  </si>
  <si>
    <t>NJ, Cape May</t>
  </si>
  <si>
    <t>Cape May</t>
  </si>
  <si>
    <t>34011</t>
  </si>
  <si>
    <t>NJ, Cumberland</t>
  </si>
  <si>
    <t>34013</t>
  </si>
  <si>
    <t>NJ, Essex</t>
  </si>
  <si>
    <t>34015</t>
  </si>
  <si>
    <t>NJ, Gloucester</t>
  </si>
  <si>
    <t>Gloucester</t>
  </si>
  <si>
    <t>34017</t>
  </si>
  <si>
    <t>NJ, Hudson</t>
  </si>
  <si>
    <t>Hudson</t>
  </si>
  <si>
    <t>34019</t>
  </si>
  <si>
    <t>NJ, Hunterdon</t>
  </si>
  <si>
    <t>Hunterdon</t>
  </si>
  <si>
    <t>34021</t>
  </si>
  <si>
    <t>NJ, Mercer</t>
  </si>
  <si>
    <t>34023</t>
  </si>
  <si>
    <t>NJ, Middlesex</t>
  </si>
  <si>
    <t>34025</t>
  </si>
  <si>
    <t>NJ, Monmouth</t>
  </si>
  <si>
    <t>Monmouth</t>
  </si>
  <si>
    <t>34027</t>
  </si>
  <si>
    <t>NJ, Morris</t>
  </si>
  <si>
    <t>34029</t>
  </si>
  <si>
    <t>NJ, Ocean</t>
  </si>
  <si>
    <t>Ocean</t>
  </si>
  <si>
    <t>34031</t>
  </si>
  <si>
    <t>NJ, Passaic</t>
  </si>
  <si>
    <t>Passaic</t>
  </si>
  <si>
    <t>34033</t>
  </si>
  <si>
    <t>NJ, Salem</t>
  </si>
  <si>
    <t>Salem</t>
  </si>
  <si>
    <t>34035</t>
  </si>
  <si>
    <t>NJ, Somerset</t>
  </si>
  <si>
    <t>34037</t>
  </si>
  <si>
    <t>NJ, Sussex</t>
  </si>
  <si>
    <t>34039</t>
  </si>
  <si>
    <t>NJ, Union</t>
  </si>
  <si>
    <t>34041</t>
  </si>
  <si>
    <t>NJ, Warren</t>
  </si>
  <si>
    <t>35000</t>
  </si>
  <si>
    <t>NM,  Unknown</t>
  </si>
  <si>
    <t>New Mexico</t>
  </si>
  <si>
    <t>35001</t>
  </si>
  <si>
    <t>NM, Bernalillo</t>
  </si>
  <si>
    <t>Bernalillo</t>
  </si>
  <si>
    <t>35003</t>
  </si>
  <si>
    <t>NM, Catron</t>
  </si>
  <si>
    <t>Catron</t>
  </si>
  <si>
    <t>35005</t>
  </si>
  <si>
    <t>NM, Chaves</t>
  </si>
  <si>
    <t>Chaves</t>
  </si>
  <si>
    <t>006</t>
  </si>
  <si>
    <t>35006</t>
  </si>
  <si>
    <t>NM, Cibola</t>
  </si>
  <si>
    <t>Cibola</t>
  </si>
  <si>
    <t>35007</t>
  </si>
  <si>
    <t>NM, Colfax</t>
  </si>
  <si>
    <t>35009</t>
  </si>
  <si>
    <t>NM, Curry</t>
  </si>
  <si>
    <t>Curry</t>
  </si>
  <si>
    <t>35013</t>
  </si>
  <si>
    <t>NM, Doña Ana</t>
  </si>
  <si>
    <t>Doña Ana</t>
  </si>
  <si>
    <t>35015</t>
  </si>
  <si>
    <t>NM, Eddy</t>
  </si>
  <si>
    <t>35017</t>
  </si>
  <si>
    <t>NM, Grant</t>
  </si>
  <si>
    <t>35019</t>
  </si>
  <si>
    <t>NM, Guadalupe</t>
  </si>
  <si>
    <t>Guadalupe</t>
  </si>
  <si>
    <t>35021</t>
  </si>
  <si>
    <t>NM, Harding</t>
  </si>
  <si>
    <t>Harding</t>
  </si>
  <si>
    <t>35023</t>
  </si>
  <si>
    <t>NM, Hidalgo</t>
  </si>
  <si>
    <t>Hidalgo</t>
  </si>
  <si>
    <t>35025</t>
  </si>
  <si>
    <t>NM, Lea</t>
  </si>
  <si>
    <t>Lea</t>
  </si>
  <si>
    <t>35027</t>
  </si>
  <si>
    <t>NM, Lincoln</t>
  </si>
  <si>
    <t>028</t>
  </si>
  <si>
    <t>35028</t>
  </si>
  <si>
    <t>NM, Los Alamos</t>
  </si>
  <si>
    <t>Los Alamos</t>
  </si>
  <si>
    <t>35029</t>
  </si>
  <si>
    <t>NM, Luna</t>
  </si>
  <si>
    <t>Luna</t>
  </si>
  <si>
    <t>35031</t>
  </si>
  <si>
    <t>NM, McKinley</t>
  </si>
  <si>
    <t>McKinley</t>
  </si>
  <si>
    <t>35033</t>
  </si>
  <si>
    <t>NM, Mora</t>
  </si>
  <si>
    <t>Mora</t>
  </si>
  <si>
    <t>35035</t>
  </si>
  <si>
    <t>NM, Otero</t>
  </si>
  <si>
    <t>35037</t>
  </si>
  <si>
    <t>NM, Quay</t>
  </si>
  <si>
    <t>Quay</t>
  </si>
  <si>
    <t>35039</t>
  </si>
  <si>
    <t>NM, Rio Arriba</t>
  </si>
  <si>
    <t>Rio Arriba</t>
  </si>
  <si>
    <t>35041</t>
  </si>
  <si>
    <t>NM, Roosevelt</t>
  </si>
  <si>
    <t>35045</t>
  </si>
  <si>
    <t>NM, San Juan</t>
  </si>
  <si>
    <t>35047</t>
  </si>
  <si>
    <t>NM, San Miguel</t>
  </si>
  <si>
    <t>35043</t>
  </si>
  <si>
    <t>NM, Sandoval</t>
  </si>
  <si>
    <t>Sandoval</t>
  </si>
  <si>
    <t>35049</t>
  </si>
  <si>
    <t>NM, Santa Fe</t>
  </si>
  <si>
    <t>Santa Fe</t>
  </si>
  <si>
    <t>35051</t>
  </si>
  <si>
    <t>NM, Sierra</t>
  </si>
  <si>
    <t>35053</t>
  </si>
  <si>
    <t>NM, Socorro</t>
  </si>
  <si>
    <t>Socorro</t>
  </si>
  <si>
    <t>35055</t>
  </si>
  <si>
    <t>NM, Taos</t>
  </si>
  <si>
    <t>Taos</t>
  </si>
  <si>
    <t>35057</t>
  </si>
  <si>
    <t>NM, Torrance</t>
  </si>
  <si>
    <t>Torrance</t>
  </si>
  <si>
    <t>35059</t>
  </si>
  <si>
    <t>NM, Union</t>
  </si>
  <si>
    <t>35061</t>
  </si>
  <si>
    <t>NM, Valencia</t>
  </si>
  <si>
    <t>Valencia</t>
  </si>
  <si>
    <t>32000</t>
  </si>
  <si>
    <t>NV,  Unknown</t>
  </si>
  <si>
    <t>32510</t>
  </si>
  <si>
    <t>NV, Carson City</t>
  </si>
  <si>
    <t>Carson City</t>
  </si>
  <si>
    <t>32001</t>
  </si>
  <si>
    <t>NV, Churchill</t>
  </si>
  <si>
    <t>Churchill</t>
  </si>
  <si>
    <t>32003</t>
  </si>
  <si>
    <t>NV, Clark</t>
  </si>
  <si>
    <t>32005</t>
  </si>
  <si>
    <t>NV, Douglas</t>
  </si>
  <si>
    <t>32007</t>
  </si>
  <si>
    <t>NV, Elko</t>
  </si>
  <si>
    <t>Elko</t>
  </si>
  <si>
    <t>32011</t>
  </si>
  <si>
    <t>NV, Eureka</t>
  </si>
  <si>
    <t>Eureka</t>
  </si>
  <si>
    <t>32013</t>
  </si>
  <si>
    <t>NV, Humboldt</t>
  </si>
  <si>
    <t>32015</t>
  </si>
  <si>
    <t>NV, Lander</t>
  </si>
  <si>
    <t>Lander</t>
  </si>
  <si>
    <t>32017</t>
  </si>
  <si>
    <t>NV, Lincoln</t>
  </si>
  <si>
    <t>32019</t>
  </si>
  <si>
    <t>NV, Lyon</t>
  </si>
  <si>
    <t>32021</t>
  </si>
  <si>
    <t>NV, Mineral</t>
  </si>
  <si>
    <t>32023</t>
  </si>
  <si>
    <t>NV, Nye</t>
  </si>
  <si>
    <t>Nye</t>
  </si>
  <si>
    <t>32027</t>
  </si>
  <si>
    <t>NV, Pershing</t>
  </si>
  <si>
    <t>Pershing</t>
  </si>
  <si>
    <t>32029</t>
  </si>
  <si>
    <t>NV, Storey</t>
  </si>
  <si>
    <t>Storey</t>
  </si>
  <si>
    <t>32031</t>
  </si>
  <si>
    <t>NV, Washoe</t>
  </si>
  <si>
    <t>Washoe</t>
  </si>
  <si>
    <t>32033</t>
  </si>
  <si>
    <t>NV, White Pine</t>
  </si>
  <si>
    <t>White Pine</t>
  </si>
  <si>
    <t>36000</t>
  </si>
  <si>
    <t>NY,  Unknown</t>
  </si>
  <si>
    <t>New York</t>
  </si>
  <si>
    <t>36001</t>
  </si>
  <si>
    <t>NY, Albany</t>
  </si>
  <si>
    <t>Albany</t>
  </si>
  <si>
    <t>36003</t>
  </si>
  <si>
    <t>NY, Allegany</t>
  </si>
  <si>
    <t>36005</t>
  </si>
  <si>
    <t>NY, Bronx</t>
  </si>
  <si>
    <t>Bronx</t>
  </si>
  <si>
    <t>36007</t>
  </si>
  <si>
    <t>NY, Broome</t>
  </si>
  <si>
    <t>Broome</t>
  </si>
  <si>
    <t>36009</t>
  </si>
  <si>
    <t>NY, Cattaraugus</t>
  </si>
  <si>
    <t>Cattaraugus</t>
  </si>
  <si>
    <t>36011</t>
  </si>
  <si>
    <t>NY, Cayuga</t>
  </si>
  <si>
    <t>Cayuga</t>
  </si>
  <si>
    <t>36013</t>
  </si>
  <si>
    <t>NY, Chautauqua</t>
  </si>
  <si>
    <t>36015</t>
  </si>
  <si>
    <t>NY, Chemung</t>
  </si>
  <si>
    <t>Chemung</t>
  </si>
  <si>
    <t>36017</t>
  </si>
  <si>
    <t>NY, Chenango</t>
  </si>
  <si>
    <t>Chenango</t>
  </si>
  <si>
    <t>36019</t>
  </si>
  <si>
    <t>NY, Clinton</t>
  </si>
  <si>
    <t>36021</t>
  </si>
  <si>
    <t>NY, Columbia</t>
  </si>
  <si>
    <t>36023</t>
  </si>
  <si>
    <t>NY, Cortland</t>
  </si>
  <si>
    <t>Cortland</t>
  </si>
  <si>
    <t>36025</t>
  </si>
  <si>
    <t>NY, Delaware</t>
  </si>
  <si>
    <t>36027</t>
  </si>
  <si>
    <t>NY, Dutchess</t>
  </si>
  <si>
    <t>Dutchess</t>
  </si>
  <si>
    <t>36029</t>
  </si>
  <si>
    <t>NY, Erie</t>
  </si>
  <si>
    <t>Erie</t>
  </si>
  <si>
    <t>36031</t>
  </si>
  <si>
    <t>NY, Essex</t>
  </si>
  <si>
    <t>36033</t>
  </si>
  <si>
    <t>NY, Franklin</t>
  </si>
  <si>
    <t>36035</t>
  </si>
  <si>
    <t>NY, Fulton</t>
  </si>
  <si>
    <t>36037</t>
  </si>
  <si>
    <t>NY, Genesee</t>
  </si>
  <si>
    <t>36039</t>
  </si>
  <si>
    <t>NY, Greene</t>
  </si>
  <si>
    <t>36041</t>
  </si>
  <si>
    <t>NY, Hamilton</t>
  </si>
  <si>
    <t>36043</t>
  </si>
  <si>
    <t>NY, Herkimer</t>
  </si>
  <si>
    <t>Herkimer</t>
  </si>
  <si>
    <t>36045</t>
  </si>
  <si>
    <t>NY, Jefferson</t>
  </si>
  <si>
    <t>36047</t>
  </si>
  <si>
    <t>NY, Kings</t>
  </si>
  <si>
    <t>36049</t>
  </si>
  <si>
    <t>NY, Lewis</t>
  </si>
  <si>
    <t>36051</t>
  </si>
  <si>
    <t>NY, Livingston</t>
  </si>
  <si>
    <t>36053</t>
  </si>
  <si>
    <t>NY, Madison</t>
  </si>
  <si>
    <t>36055</t>
  </si>
  <si>
    <t>NY, Monroe</t>
  </si>
  <si>
    <t>36057</t>
  </si>
  <si>
    <t>NY, Montgomery</t>
  </si>
  <si>
    <t>36059</t>
  </si>
  <si>
    <t>NY, Nassau</t>
  </si>
  <si>
    <t>36061</t>
  </si>
  <si>
    <t>NY, New York</t>
  </si>
  <si>
    <t>36063</t>
  </si>
  <si>
    <t>NY, Niagara</t>
  </si>
  <si>
    <t>Niagara</t>
  </si>
  <si>
    <t>36065</t>
  </si>
  <si>
    <t>NY, Oneida</t>
  </si>
  <si>
    <t>36067</t>
  </si>
  <si>
    <t>NY, Onondaga</t>
  </si>
  <si>
    <t>Onondaga</t>
  </si>
  <si>
    <t>36069</t>
  </si>
  <si>
    <t>NY, Ontario</t>
  </si>
  <si>
    <t>Ontario</t>
  </si>
  <si>
    <t>36071</t>
  </si>
  <si>
    <t>NY, Orange</t>
  </si>
  <si>
    <t>36073</t>
  </si>
  <si>
    <t>NY, Orleans</t>
  </si>
  <si>
    <t>36075</t>
  </si>
  <si>
    <t>NY, Oswego</t>
  </si>
  <si>
    <t>Oswego</t>
  </si>
  <si>
    <t>36077</t>
  </si>
  <si>
    <t>NY, Otsego</t>
  </si>
  <si>
    <t>36079</t>
  </si>
  <si>
    <t>NY, Putnam</t>
  </si>
  <si>
    <t>36081</t>
  </si>
  <si>
    <t>NY, Queens</t>
  </si>
  <si>
    <t>Queens</t>
  </si>
  <si>
    <t>36083</t>
  </si>
  <si>
    <t>NY, Rensselaer</t>
  </si>
  <si>
    <t>Rensselaer</t>
  </si>
  <si>
    <t>36085</t>
  </si>
  <si>
    <t>NY, Richmond</t>
  </si>
  <si>
    <t>36087</t>
  </si>
  <si>
    <t>NY, Rockland</t>
  </si>
  <si>
    <t>Rockland</t>
  </si>
  <si>
    <t>36091</t>
  </si>
  <si>
    <t>NY, Saratoga</t>
  </si>
  <si>
    <t>Saratoga</t>
  </si>
  <si>
    <t>36093</t>
  </si>
  <si>
    <t>NY, Schenectady</t>
  </si>
  <si>
    <t>Schenectady</t>
  </si>
  <si>
    <t>36095</t>
  </si>
  <si>
    <t>NY, Schoharie</t>
  </si>
  <si>
    <t>Schoharie</t>
  </si>
  <si>
    <t>36097</t>
  </si>
  <si>
    <t>NY, Schuyler</t>
  </si>
  <si>
    <t>36099</t>
  </si>
  <si>
    <t>NY, Seneca</t>
  </si>
  <si>
    <t>Seneca</t>
  </si>
  <si>
    <t>36089</t>
  </si>
  <si>
    <t>NY, St. Lawrence</t>
  </si>
  <si>
    <t>St. Lawrence</t>
  </si>
  <si>
    <t>36101</t>
  </si>
  <si>
    <t>NY, Steuben</t>
  </si>
  <si>
    <t>36103</t>
  </si>
  <si>
    <t>NY, Suffolk</t>
  </si>
  <si>
    <t>36105</t>
  </si>
  <si>
    <t>NY, Sullivan</t>
  </si>
  <si>
    <t>36107</t>
  </si>
  <si>
    <t>NY, Tioga</t>
  </si>
  <si>
    <t>Tioga</t>
  </si>
  <si>
    <t>36109</t>
  </si>
  <si>
    <t>NY, Tompkins</t>
  </si>
  <si>
    <t>Tompkins</t>
  </si>
  <si>
    <t>36111</t>
  </si>
  <si>
    <t>NY, Ulster</t>
  </si>
  <si>
    <t>Ulster</t>
  </si>
  <si>
    <t>36113</t>
  </si>
  <si>
    <t>NY, Warren</t>
  </si>
  <si>
    <t>36115</t>
  </si>
  <si>
    <t>NY, Washington</t>
  </si>
  <si>
    <t>36117</t>
  </si>
  <si>
    <t>NY, Wayne</t>
  </si>
  <si>
    <t>36119</t>
  </si>
  <si>
    <t>NY, Westchester</t>
  </si>
  <si>
    <t>Westchester</t>
  </si>
  <si>
    <t>36121</t>
  </si>
  <si>
    <t>NY, Wyoming</t>
  </si>
  <si>
    <t>Wyoming</t>
  </si>
  <si>
    <t>36123</t>
  </si>
  <si>
    <t>NY, Yates</t>
  </si>
  <si>
    <t>Yates</t>
  </si>
  <si>
    <t>39000</t>
  </si>
  <si>
    <t>OH,  Unknown</t>
  </si>
  <si>
    <t>39001</t>
  </si>
  <si>
    <t>OH, Adams</t>
  </si>
  <si>
    <t>39003</t>
  </si>
  <si>
    <t>OH, Allen</t>
  </si>
  <si>
    <t>39005</t>
  </si>
  <si>
    <t>OH, Ashland</t>
  </si>
  <si>
    <t>Ashland</t>
  </si>
  <si>
    <t>39007</t>
  </si>
  <si>
    <t>OH, Ashtabula</t>
  </si>
  <si>
    <t>Ashtabula</t>
  </si>
  <si>
    <t>39009</t>
  </si>
  <si>
    <t>OH, Athens</t>
  </si>
  <si>
    <t>Athens</t>
  </si>
  <si>
    <t>39011</t>
  </si>
  <si>
    <t>OH, Auglaize</t>
  </si>
  <si>
    <t>Auglaize</t>
  </si>
  <si>
    <t>39013</t>
  </si>
  <si>
    <t>OH, Belmont</t>
  </si>
  <si>
    <t>Belmont</t>
  </si>
  <si>
    <t>39015</t>
  </si>
  <si>
    <t>OH, Brown</t>
  </si>
  <si>
    <t>39017</t>
  </si>
  <si>
    <t>OH, Butler</t>
  </si>
  <si>
    <t>39019</t>
  </si>
  <si>
    <t>OH, Carroll</t>
  </si>
  <si>
    <t>39021</t>
  </si>
  <si>
    <t>OH, Champaign</t>
  </si>
  <si>
    <t>39023</t>
  </si>
  <si>
    <t>OH, Clark</t>
  </si>
  <si>
    <t>39025</t>
  </si>
  <si>
    <t>OH, Clermont</t>
  </si>
  <si>
    <t>Clermont</t>
  </si>
  <si>
    <t>39027</t>
  </si>
  <si>
    <t>OH, Clinton</t>
  </si>
  <si>
    <t>39029</t>
  </si>
  <si>
    <t>OH, Columbiana</t>
  </si>
  <si>
    <t>Columbiana</t>
  </si>
  <si>
    <t>39031</t>
  </si>
  <si>
    <t>OH, Coshocton</t>
  </si>
  <si>
    <t>Coshocton</t>
  </si>
  <si>
    <t>39033</t>
  </si>
  <si>
    <t>OH, Crawford</t>
  </si>
  <si>
    <t>39035</t>
  </si>
  <si>
    <t>OH, Cuyahoga</t>
  </si>
  <si>
    <t>Cuyahoga</t>
  </si>
  <si>
    <t>39037</t>
  </si>
  <si>
    <t>OH, Darke</t>
  </si>
  <si>
    <t>Darke</t>
  </si>
  <si>
    <t>39039</t>
  </si>
  <si>
    <t>OH, Defiance</t>
  </si>
  <si>
    <t>Defiance</t>
  </si>
  <si>
    <t>39041</t>
  </si>
  <si>
    <t>OH, Delaware</t>
  </si>
  <si>
    <t>39043</t>
  </si>
  <si>
    <t>OH, Erie</t>
  </si>
  <si>
    <t>39045</t>
  </si>
  <si>
    <t>OH, Fairfield</t>
  </si>
  <si>
    <t>39047</t>
  </si>
  <si>
    <t>OH, Fayette</t>
  </si>
  <si>
    <t>39049</t>
  </si>
  <si>
    <t>OH, Franklin</t>
  </si>
  <si>
    <t>39051</t>
  </si>
  <si>
    <t>OH, Fulton</t>
  </si>
  <si>
    <t>39053</t>
  </si>
  <si>
    <t>OH, Gallia</t>
  </si>
  <si>
    <t>Gallia</t>
  </si>
  <si>
    <t>39055</t>
  </si>
  <si>
    <t>OH, Geauga</t>
  </si>
  <si>
    <t>Geauga</t>
  </si>
  <si>
    <t>39057</t>
  </si>
  <si>
    <t>OH, Greene</t>
  </si>
  <si>
    <t>39059</t>
  </si>
  <si>
    <t>OH, Guernsey</t>
  </si>
  <si>
    <t>Guernsey</t>
  </si>
  <si>
    <t>39061</t>
  </si>
  <si>
    <t>OH, Hamilton</t>
  </si>
  <si>
    <t>39063</t>
  </si>
  <si>
    <t>OH, Hancock</t>
  </si>
  <si>
    <t>39065</t>
  </si>
  <si>
    <t>OH, Hardin</t>
  </si>
  <si>
    <t>39067</t>
  </si>
  <si>
    <t>OH, Harrison</t>
  </si>
  <si>
    <t>39069</t>
  </si>
  <si>
    <t>OH, Henry</t>
  </si>
  <si>
    <t>39071</t>
  </si>
  <si>
    <t>OH, Highland</t>
  </si>
  <si>
    <t>Highland</t>
  </si>
  <si>
    <t>39073</t>
  </si>
  <si>
    <t>OH, Hocking</t>
  </si>
  <si>
    <t>Hocking</t>
  </si>
  <si>
    <t>39075</t>
  </si>
  <si>
    <t>OH, Holmes</t>
  </si>
  <si>
    <t>39077</t>
  </si>
  <si>
    <t>OH, Huron</t>
  </si>
  <si>
    <t>39079</t>
  </si>
  <si>
    <t>OH, Jackson</t>
  </si>
  <si>
    <t>39081</t>
  </si>
  <si>
    <t>OH, Jefferson</t>
  </si>
  <si>
    <t>39083</t>
  </si>
  <si>
    <t>OH, Knox</t>
  </si>
  <si>
    <t>39085</t>
  </si>
  <si>
    <t>OH, Lake</t>
  </si>
  <si>
    <t>39087</t>
  </si>
  <si>
    <t>OH, Lawrence</t>
  </si>
  <si>
    <t>39089</t>
  </si>
  <si>
    <t>OH, Licking</t>
  </si>
  <si>
    <t>Licking</t>
  </si>
  <si>
    <t>39091</t>
  </si>
  <si>
    <t>OH, Logan</t>
  </si>
  <si>
    <t>39093</t>
  </si>
  <si>
    <t>OH, Lorain</t>
  </si>
  <si>
    <t>Lorain</t>
  </si>
  <si>
    <t>39095</t>
  </si>
  <si>
    <t>OH, Lucas</t>
  </si>
  <si>
    <t>39097</t>
  </si>
  <si>
    <t>OH, Madison</t>
  </si>
  <si>
    <t>39099</t>
  </si>
  <si>
    <t>OH, Mahoning</t>
  </si>
  <si>
    <t>Mahoning</t>
  </si>
  <si>
    <t>39101</t>
  </si>
  <si>
    <t>OH, Marion</t>
  </si>
  <si>
    <t>39103</t>
  </si>
  <si>
    <t>OH, Medina</t>
  </si>
  <si>
    <t>Medina</t>
  </si>
  <si>
    <t>39105</t>
  </si>
  <si>
    <t>OH, Meigs</t>
  </si>
  <si>
    <t>Meigs</t>
  </si>
  <si>
    <t>39107</t>
  </si>
  <si>
    <t>OH, Mercer</t>
  </si>
  <si>
    <t>39109</t>
  </si>
  <si>
    <t>OH, Miami</t>
  </si>
  <si>
    <t>39111</t>
  </si>
  <si>
    <t>OH, Monroe</t>
  </si>
  <si>
    <t>39113</t>
  </si>
  <si>
    <t>OH, Montgomery</t>
  </si>
  <si>
    <t>39115</t>
  </si>
  <si>
    <t>OH, Morgan</t>
  </si>
  <si>
    <t>39117</t>
  </si>
  <si>
    <t>OH, Morrow</t>
  </si>
  <si>
    <t>Morrow</t>
  </si>
  <si>
    <t>39119</t>
  </si>
  <si>
    <t>OH, Muskingum</t>
  </si>
  <si>
    <t>Muskingum</t>
  </si>
  <si>
    <t>39121</t>
  </si>
  <si>
    <t>OH, Noble</t>
  </si>
  <si>
    <t>39123</t>
  </si>
  <si>
    <t>OH, Ottawa</t>
  </si>
  <si>
    <t>39125</t>
  </si>
  <si>
    <t>OH, Paulding</t>
  </si>
  <si>
    <t>39127</t>
  </si>
  <si>
    <t>OH, Perry</t>
  </si>
  <si>
    <t>39129</t>
  </si>
  <si>
    <t>OH, Pickaway</t>
  </si>
  <si>
    <t>Pickaway</t>
  </si>
  <si>
    <t>39131</t>
  </si>
  <si>
    <t>OH, Pike</t>
  </si>
  <si>
    <t>39133</t>
  </si>
  <si>
    <t>OH, Portage</t>
  </si>
  <si>
    <t>Portage</t>
  </si>
  <si>
    <t>39135</t>
  </si>
  <si>
    <t>OH, Preble</t>
  </si>
  <si>
    <t>Preble</t>
  </si>
  <si>
    <t>39137</t>
  </si>
  <si>
    <t>OH, Putnam</t>
  </si>
  <si>
    <t>39139</t>
  </si>
  <si>
    <t>OH, Richland</t>
  </si>
  <si>
    <t>39141</t>
  </si>
  <si>
    <t>OH, Ross</t>
  </si>
  <si>
    <t>Ross</t>
  </si>
  <si>
    <t>39143</t>
  </si>
  <si>
    <t>OH, Sandusky</t>
  </si>
  <si>
    <t>Sandusky</t>
  </si>
  <si>
    <t>39145</t>
  </si>
  <si>
    <t>OH, Scioto</t>
  </si>
  <si>
    <t>Scioto</t>
  </si>
  <si>
    <t>39147</t>
  </si>
  <si>
    <t>OH, Seneca</t>
  </si>
  <si>
    <t>39149</t>
  </si>
  <si>
    <t>OH, Shelby</t>
  </si>
  <si>
    <t>39151</t>
  </si>
  <si>
    <t>OH, Stark</t>
  </si>
  <si>
    <t>39153</t>
  </si>
  <si>
    <t>OH, Summit</t>
  </si>
  <si>
    <t>39155</t>
  </si>
  <si>
    <t>OH, Trumbull</t>
  </si>
  <si>
    <t>Trumbull</t>
  </si>
  <si>
    <t>39157</t>
  </si>
  <si>
    <t>OH, Tuscarawas</t>
  </si>
  <si>
    <t>Tuscarawas</t>
  </si>
  <si>
    <t>39159</t>
  </si>
  <si>
    <t>OH, Union</t>
  </si>
  <si>
    <t>39161</t>
  </si>
  <si>
    <t>OH, Van Wert</t>
  </si>
  <si>
    <t>Van Wert</t>
  </si>
  <si>
    <t>39163</t>
  </si>
  <si>
    <t>OH, Vinton</t>
  </si>
  <si>
    <t>Vinton</t>
  </si>
  <si>
    <t>39165</t>
  </si>
  <si>
    <t>OH, Warren</t>
  </si>
  <si>
    <t>39167</t>
  </si>
  <si>
    <t>OH, Washington</t>
  </si>
  <si>
    <t>39169</t>
  </si>
  <si>
    <t>OH, Wayne</t>
  </si>
  <si>
    <t>39171</t>
  </si>
  <si>
    <t>OH, Williams</t>
  </si>
  <si>
    <t>39173</t>
  </si>
  <si>
    <t>OH, Wood</t>
  </si>
  <si>
    <t>Wood</t>
  </si>
  <si>
    <t>39175</t>
  </si>
  <si>
    <t>OH, Wyandot</t>
  </si>
  <si>
    <t>Wyandot</t>
  </si>
  <si>
    <t>40000</t>
  </si>
  <si>
    <t>OK,  Unknown</t>
  </si>
  <si>
    <t>Oklahoma</t>
  </si>
  <si>
    <t>40001</t>
  </si>
  <si>
    <t>OK, Adair</t>
  </si>
  <si>
    <t>40003</t>
  </si>
  <si>
    <t>OK, Alfalfa</t>
  </si>
  <si>
    <t>Alfalfa</t>
  </si>
  <si>
    <t>40005</t>
  </si>
  <si>
    <t>OK, Atoka</t>
  </si>
  <si>
    <t>Atoka</t>
  </si>
  <si>
    <t>40007</t>
  </si>
  <si>
    <t>OK, Beaver</t>
  </si>
  <si>
    <t>Beaver</t>
  </si>
  <si>
    <t>40009</t>
  </si>
  <si>
    <t>OK, Beckham</t>
  </si>
  <si>
    <t>Beckham</t>
  </si>
  <si>
    <t>40011</t>
  </si>
  <si>
    <t>OK, Blaine</t>
  </si>
  <si>
    <t>40013</t>
  </si>
  <si>
    <t>OK, Bryan</t>
  </si>
  <si>
    <t>40015</t>
  </si>
  <si>
    <t>OK, Caddo</t>
  </si>
  <si>
    <t>40017</t>
  </si>
  <si>
    <t>OK, Canadian</t>
  </si>
  <si>
    <t>Canadian</t>
  </si>
  <si>
    <t>40019</t>
  </si>
  <si>
    <t>OK, Carter</t>
  </si>
  <si>
    <t>40021</t>
  </si>
  <si>
    <t>OK, Cherokee</t>
  </si>
  <si>
    <t>40023</t>
  </si>
  <si>
    <t>OK, Choctaw</t>
  </si>
  <si>
    <t>40025</t>
  </si>
  <si>
    <t>OK, Cimarron</t>
  </si>
  <si>
    <t>Cimarron</t>
  </si>
  <si>
    <t>40027</t>
  </si>
  <si>
    <t>OK, Cleveland</t>
  </si>
  <si>
    <t>40029</t>
  </si>
  <si>
    <t>OK, Coal</t>
  </si>
  <si>
    <t>Coal</t>
  </si>
  <si>
    <t>40031</t>
  </si>
  <si>
    <t>OK, Comanche</t>
  </si>
  <si>
    <t>40033</t>
  </si>
  <si>
    <t>OK, Cotton</t>
  </si>
  <si>
    <t>Cotton</t>
  </si>
  <si>
    <t>40035</t>
  </si>
  <si>
    <t>OK, Craig</t>
  </si>
  <si>
    <t>Craig</t>
  </si>
  <si>
    <t>40037</t>
  </si>
  <si>
    <t>OK, Creek</t>
  </si>
  <si>
    <t>Creek</t>
  </si>
  <si>
    <t>40039</t>
  </si>
  <si>
    <t>OK, Custer</t>
  </si>
  <si>
    <t>40041</t>
  </si>
  <si>
    <t>OK, Delaware</t>
  </si>
  <si>
    <t>40043</t>
  </si>
  <si>
    <t>OK, Dewey</t>
  </si>
  <si>
    <t>Dewey</t>
  </si>
  <si>
    <t>40045</t>
  </si>
  <si>
    <t>OK, Ellis</t>
  </si>
  <si>
    <t>40047</t>
  </si>
  <si>
    <t>OK, Garfield</t>
  </si>
  <si>
    <t>40049</t>
  </si>
  <si>
    <t>OK, Garvin</t>
  </si>
  <si>
    <t>Garvin</t>
  </si>
  <si>
    <t>40051</t>
  </si>
  <si>
    <t>OK, Grady</t>
  </si>
  <si>
    <t>40053</t>
  </si>
  <si>
    <t>OK, Grant</t>
  </si>
  <si>
    <t>40055</t>
  </si>
  <si>
    <t>OK, Greer</t>
  </si>
  <si>
    <t>Greer</t>
  </si>
  <si>
    <t>40057</t>
  </si>
  <si>
    <t>OK, Harmon</t>
  </si>
  <si>
    <t>Harmon</t>
  </si>
  <si>
    <t>40059</t>
  </si>
  <si>
    <t>OK, Harper</t>
  </si>
  <si>
    <t>40061</t>
  </si>
  <si>
    <t>OK, Haskell</t>
  </si>
  <si>
    <t>40063</t>
  </si>
  <si>
    <t>OK, Hughes</t>
  </si>
  <si>
    <t>Hughes</t>
  </si>
  <si>
    <t>40065</t>
  </si>
  <si>
    <t>OK, Jackson</t>
  </si>
  <si>
    <t>40067</t>
  </si>
  <si>
    <t>OK, Jefferson</t>
  </si>
  <si>
    <t>40069</t>
  </si>
  <si>
    <t>OK, Johnston</t>
  </si>
  <si>
    <t>40071</t>
  </si>
  <si>
    <t>OK, Kay</t>
  </si>
  <si>
    <t>Kay</t>
  </si>
  <si>
    <t>40073</t>
  </si>
  <si>
    <t>OK, Kingfisher</t>
  </si>
  <si>
    <t>Kingfisher</t>
  </si>
  <si>
    <t>40075</t>
  </si>
  <si>
    <t>OK, Kiowa</t>
  </si>
  <si>
    <t>40077</t>
  </si>
  <si>
    <t>OK, Latimer</t>
  </si>
  <si>
    <t>Latimer</t>
  </si>
  <si>
    <t>40079</t>
  </si>
  <si>
    <t>OK, Le Flore</t>
  </si>
  <si>
    <t>Le Flore</t>
  </si>
  <si>
    <t>40081</t>
  </si>
  <si>
    <t>OK, Lincoln</t>
  </si>
  <si>
    <t>40083</t>
  </si>
  <si>
    <t>OK, Logan</t>
  </si>
  <si>
    <t>40085</t>
  </si>
  <si>
    <t>OK, Love</t>
  </si>
  <si>
    <t>Love</t>
  </si>
  <si>
    <t>40093</t>
  </si>
  <si>
    <t>OK, Major</t>
  </si>
  <si>
    <t>Major</t>
  </si>
  <si>
    <t>40095</t>
  </si>
  <si>
    <t>OK, Marshall</t>
  </si>
  <si>
    <t>40097</t>
  </si>
  <si>
    <t>OK, Mayes</t>
  </si>
  <si>
    <t>Mayes</t>
  </si>
  <si>
    <t>40087</t>
  </si>
  <si>
    <t>OK, McClain</t>
  </si>
  <si>
    <t>McClain</t>
  </si>
  <si>
    <t>40089</t>
  </si>
  <si>
    <t>OK, McCurtain</t>
  </si>
  <si>
    <t>McCurtain</t>
  </si>
  <si>
    <t>40091</t>
  </si>
  <si>
    <t>OK, McIntosh</t>
  </si>
  <si>
    <t>40099</t>
  </si>
  <si>
    <t>OK, Murray</t>
  </si>
  <si>
    <t>40101</t>
  </si>
  <si>
    <t>OK, Muskogee</t>
  </si>
  <si>
    <t>Muskogee</t>
  </si>
  <si>
    <t>40103</t>
  </si>
  <si>
    <t>OK, Noble</t>
  </si>
  <si>
    <t>40105</t>
  </si>
  <si>
    <t>OK, Nowata</t>
  </si>
  <si>
    <t>Nowata</t>
  </si>
  <si>
    <t>40107</t>
  </si>
  <si>
    <t>OK, Okfuskee</t>
  </si>
  <si>
    <t>Okfuskee</t>
  </si>
  <si>
    <t>40109</t>
  </si>
  <si>
    <t>OK, Oklahoma</t>
  </si>
  <si>
    <t>40111</t>
  </si>
  <si>
    <t>OK, Okmulgee</t>
  </si>
  <si>
    <t>Okmulgee</t>
  </si>
  <si>
    <t>40113</t>
  </si>
  <si>
    <t>OK, Osage</t>
  </si>
  <si>
    <t>40115</t>
  </si>
  <si>
    <t>OK, Ottawa</t>
  </si>
  <si>
    <t>40117</t>
  </si>
  <si>
    <t>OK, Pawnee</t>
  </si>
  <si>
    <t>40119</t>
  </si>
  <si>
    <t>OK, Payne</t>
  </si>
  <si>
    <t>Payne</t>
  </si>
  <si>
    <t>40121</t>
  </si>
  <si>
    <t>OK, Pittsburg</t>
  </si>
  <si>
    <t>Pittsburg</t>
  </si>
  <si>
    <t>40123</t>
  </si>
  <si>
    <t>OK, Pontotoc</t>
  </si>
  <si>
    <t>40125</t>
  </si>
  <si>
    <t>OK, Pottawatomie</t>
  </si>
  <si>
    <t>40127</t>
  </si>
  <si>
    <t>OK, Pushmataha</t>
  </si>
  <si>
    <t>Pushmataha</t>
  </si>
  <si>
    <t>40129</t>
  </si>
  <si>
    <t>OK, Roger Mills</t>
  </si>
  <si>
    <t>Roger Mills</t>
  </si>
  <si>
    <t>40131</t>
  </si>
  <si>
    <t>OK, Rogers</t>
  </si>
  <si>
    <t>Rogers</t>
  </si>
  <si>
    <t>40133</t>
  </si>
  <si>
    <t>OK, Seminole</t>
  </si>
  <si>
    <t>40135</t>
  </si>
  <si>
    <t>OK, Sequoyah</t>
  </si>
  <si>
    <t>Sequoyah</t>
  </si>
  <si>
    <t>40137</t>
  </si>
  <si>
    <t>OK, Stephens</t>
  </si>
  <si>
    <t>40139</t>
  </si>
  <si>
    <t>OK, Texas</t>
  </si>
  <si>
    <t>40141</t>
  </si>
  <si>
    <t>OK, Tillman</t>
  </si>
  <si>
    <t>Tillman</t>
  </si>
  <si>
    <t>40143</t>
  </si>
  <si>
    <t>OK, Tulsa</t>
  </si>
  <si>
    <t>Tulsa</t>
  </si>
  <si>
    <t>40145</t>
  </si>
  <si>
    <t>OK, Wagoner</t>
  </si>
  <si>
    <t>Wagoner</t>
  </si>
  <si>
    <t>40147</t>
  </si>
  <si>
    <t>OK, Washington</t>
  </si>
  <si>
    <t>40149</t>
  </si>
  <si>
    <t>OK, Washita</t>
  </si>
  <si>
    <t>Washita</t>
  </si>
  <si>
    <t>40151</t>
  </si>
  <si>
    <t>OK, Woods</t>
  </si>
  <si>
    <t>Woods</t>
  </si>
  <si>
    <t>40153</t>
  </si>
  <si>
    <t>OK, Woodward</t>
  </si>
  <si>
    <t>Woodward</t>
  </si>
  <si>
    <t>41000</t>
  </si>
  <si>
    <t>OR,  Unknown</t>
  </si>
  <si>
    <t>41001</t>
  </si>
  <si>
    <t>OR, Baker</t>
  </si>
  <si>
    <t>41003</t>
  </si>
  <si>
    <t>OR, Benton</t>
  </si>
  <si>
    <t>41005</t>
  </si>
  <si>
    <t>OR, Clackamas</t>
  </si>
  <si>
    <t>Clackamas</t>
  </si>
  <si>
    <t>41007</t>
  </si>
  <si>
    <t>OR, Clatsop</t>
  </si>
  <si>
    <t>Clatsop</t>
  </si>
  <si>
    <t>41009</t>
  </si>
  <si>
    <t>OR, Columbia</t>
  </si>
  <si>
    <t>41011</t>
  </si>
  <si>
    <t>OR, Coos</t>
  </si>
  <si>
    <t>41013</t>
  </si>
  <si>
    <t>OR, Crook</t>
  </si>
  <si>
    <t>Crook</t>
  </si>
  <si>
    <t>41015</t>
  </si>
  <si>
    <t>OR, Curry</t>
  </si>
  <si>
    <t>41017</t>
  </si>
  <si>
    <t>OR, Deschutes</t>
  </si>
  <si>
    <t>Deschutes</t>
  </si>
  <si>
    <t>41019</t>
  </si>
  <si>
    <t>OR, Douglas</t>
  </si>
  <si>
    <t>41021</t>
  </si>
  <si>
    <t>OR, Gilliam</t>
  </si>
  <si>
    <t>Gilliam</t>
  </si>
  <si>
    <t>41023</t>
  </si>
  <si>
    <t>OR, Grant</t>
  </si>
  <si>
    <t>41025</t>
  </si>
  <si>
    <t>OR, Harney</t>
  </si>
  <si>
    <t>Harney</t>
  </si>
  <si>
    <t>41027</t>
  </si>
  <si>
    <t>OR, Hood River</t>
  </si>
  <si>
    <t>Hood River</t>
  </si>
  <si>
    <t>41029</t>
  </si>
  <si>
    <t>OR, Jackson</t>
  </si>
  <si>
    <t>41031</t>
  </si>
  <si>
    <t>OR, Jefferson</t>
  </si>
  <si>
    <t>41033</t>
  </si>
  <si>
    <t>OR, Josephine</t>
  </si>
  <si>
    <t>Josephine</t>
  </si>
  <si>
    <t>41035</t>
  </si>
  <si>
    <t>OR, Klamath</t>
  </si>
  <si>
    <t>Klamath</t>
  </si>
  <si>
    <t>41037</t>
  </si>
  <si>
    <t>OR, Lake</t>
  </si>
  <si>
    <t>41039</t>
  </si>
  <si>
    <t>OR, Lane</t>
  </si>
  <si>
    <t>41041</t>
  </si>
  <si>
    <t>OR, Lincoln</t>
  </si>
  <si>
    <t>41043</t>
  </si>
  <si>
    <t>OR, Linn</t>
  </si>
  <si>
    <t>41045</t>
  </si>
  <si>
    <t>OR, Malheur</t>
  </si>
  <si>
    <t>Malheur</t>
  </si>
  <si>
    <t>41047</t>
  </si>
  <si>
    <t>OR, Marion</t>
  </si>
  <si>
    <t>41049</t>
  </si>
  <si>
    <t>OR, Morrow</t>
  </si>
  <si>
    <t>41051</t>
  </si>
  <si>
    <t>OR, Multnomah</t>
  </si>
  <si>
    <t>Multnomah</t>
  </si>
  <si>
    <t>41053</t>
  </si>
  <si>
    <t>OR, Polk</t>
  </si>
  <si>
    <t>41055</t>
  </si>
  <si>
    <t>OR, Sherman</t>
  </si>
  <si>
    <t>41057</t>
  </si>
  <si>
    <t>OR, Tillamook</t>
  </si>
  <si>
    <t>Tillamook</t>
  </si>
  <si>
    <t>41059</t>
  </si>
  <si>
    <t>OR, Umatilla</t>
  </si>
  <si>
    <t>Umatilla</t>
  </si>
  <si>
    <t>41061</t>
  </si>
  <si>
    <t>OR, Union</t>
  </si>
  <si>
    <t>41063</t>
  </si>
  <si>
    <t>OR, Wallowa</t>
  </si>
  <si>
    <t>Wallowa</t>
  </si>
  <si>
    <t>41065</t>
  </si>
  <si>
    <t>OR, Wasco</t>
  </si>
  <si>
    <t>Wasco</t>
  </si>
  <si>
    <t>41067</t>
  </si>
  <si>
    <t>OR, Washington</t>
  </si>
  <si>
    <t>41069</t>
  </si>
  <si>
    <t>OR, Wheeler</t>
  </si>
  <si>
    <t>41071</t>
  </si>
  <si>
    <t>OR, Yamhill</t>
  </si>
  <si>
    <t>Yamhill</t>
  </si>
  <si>
    <t>42000</t>
  </si>
  <si>
    <t>PA,  Unknown</t>
  </si>
  <si>
    <t>Pennsylvania</t>
  </si>
  <si>
    <t>42001</t>
  </si>
  <si>
    <t>PA, Adams</t>
  </si>
  <si>
    <t>42003</t>
  </si>
  <si>
    <t>PA, Allegheny</t>
  </si>
  <si>
    <t>Allegheny</t>
  </si>
  <si>
    <t>42005</t>
  </si>
  <si>
    <t>PA, Armstrong</t>
  </si>
  <si>
    <t>Armstrong</t>
  </si>
  <si>
    <t>42007</t>
  </si>
  <si>
    <t>PA, Beaver</t>
  </si>
  <si>
    <t>42009</t>
  </si>
  <si>
    <t>PA, Bedford</t>
  </si>
  <si>
    <t>Bedford</t>
  </si>
  <si>
    <t>42011</t>
  </si>
  <si>
    <t>PA, Berks</t>
  </si>
  <si>
    <t>Berks</t>
  </si>
  <si>
    <t>42013</t>
  </si>
  <si>
    <t>PA, Blair</t>
  </si>
  <si>
    <t>Blair</t>
  </si>
  <si>
    <t>42015</t>
  </si>
  <si>
    <t>PA, Bradford</t>
  </si>
  <si>
    <t>42017</t>
  </si>
  <si>
    <t>PA, Bucks</t>
  </si>
  <si>
    <t>Bucks</t>
  </si>
  <si>
    <t>42019</t>
  </si>
  <si>
    <t>PA, Butler</t>
  </si>
  <si>
    <t>42021</t>
  </si>
  <si>
    <t>PA, Cambria</t>
  </si>
  <si>
    <t>Cambria</t>
  </si>
  <si>
    <t>42023</t>
  </si>
  <si>
    <t>PA, Cameron</t>
  </si>
  <si>
    <t>42025</t>
  </si>
  <si>
    <t>PA, Carbon</t>
  </si>
  <si>
    <t>42027</t>
  </si>
  <si>
    <t>PA, Centre</t>
  </si>
  <si>
    <t>Centre</t>
  </si>
  <si>
    <t>42029</t>
  </si>
  <si>
    <t>PA, Chester</t>
  </si>
  <si>
    <t>Chester</t>
  </si>
  <si>
    <t>42031</t>
  </si>
  <si>
    <t>PA, Clarion</t>
  </si>
  <si>
    <t>Clarion</t>
  </si>
  <si>
    <t>42033</t>
  </si>
  <si>
    <t>PA, Clearfield</t>
  </si>
  <si>
    <t>Clearfield</t>
  </si>
  <si>
    <t>42035</t>
  </si>
  <si>
    <t>PA, Clinton</t>
  </si>
  <si>
    <t>42037</t>
  </si>
  <si>
    <t>PA, Columbia</t>
  </si>
  <si>
    <t>42039</t>
  </si>
  <si>
    <t>PA, Crawford</t>
  </si>
  <si>
    <t>42041</t>
  </si>
  <si>
    <t>PA, Cumberland</t>
  </si>
  <si>
    <t>42043</t>
  </si>
  <si>
    <t>PA, Dauphin</t>
  </si>
  <si>
    <t>Dauphin</t>
  </si>
  <si>
    <t>42045</t>
  </si>
  <si>
    <t>PA, Delaware</t>
  </si>
  <si>
    <t>42047</t>
  </si>
  <si>
    <t>PA, Elk</t>
  </si>
  <si>
    <t>42049</t>
  </si>
  <si>
    <t>PA, Erie</t>
  </si>
  <si>
    <t>42051</t>
  </si>
  <si>
    <t>PA, Fayette</t>
  </si>
  <si>
    <t>42053</t>
  </si>
  <si>
    <t>PA, Forest</t>
  </si>
  <si>
    <t>Forest</t>
  </si>
  <si>
    <t>42055</t>
  </si>
  <si>
    <t>PA, Franklin</t>
  </si>
  <si>
    <t>42057</t>
  </si>
  <si>
    <t>PA, Fulton</t>
  </si>
  <si>
    <t>42059</t>
  </si>
  <si>
    <t>PA, Greene</t>
  </si>
  <si>
    <t>42061</t>
  </si>
  <si>
    <t>PA, Huntingdon</t>
  </si>
  <si>
    <t>Huntingdon</t>
  </si>
  <si>
    <t>42063</t>
  </si>
  <si>
    <t>PA, Indiana</t>
  </si>
  <si>
    <t>42065</t>
  </si>
  <si>
    <t>PA, Jefferson</t>
  </si>
  <si>
    <t>42067</t>
  </si>
  <si>
    <t>PA, Juniata</t>
  </si>
  <si>
    <t>Juniata</t>
  </si>
  <si>
    <t>42069</t>
  </si>
  <si>
    <t>PA, Lackawanna</t>
  </si>
  <si>
    <t>Lackawanna</t>
  </si>
  <si>
    <t>42071</t>
  </si>
  <si>
    <t>PA, Lancaster</t>
  </si>
  <si>
    <t>42073</t>
  </si>
  <si>
    <t>PA, Lawrence</t>
  </si>
  <si>
    <t>42075</t>
  </si>
  <si>
    <t>PA, Lebanon</t>
  </si>
  <si>
    <t>Lebanon</t>
  </si>
  <si>
    <t>42077</t>
  </si>
  <si>
    <t>PA, Lehigh</t>
  </si>
  <si>
    <t>Lehigh</t>
  </si>
  <si>
    <t>42079</t>
  </si>
  <si>
    <t>PA, Luzerne</t>
  </si>
  <si>
    <t>Luzerne</t>
  </si>
  <si>
    <t>42081</t>
  </si>
  <si>
    <t>PA, Lycoming</t>
  </si>
  <si>
    <t>Lycoming</t>
  </si>
  <si>
    <t>42083</t>
  </si>
  <si>
    <t>PA, McKean</t>
  </si>
  <si>
    <t>McKean</t>
  </si>
  <si>
    <t>42085</t>
  </si>
  <si>
    <t>PA, Mercer</t>
  </si>
  <si>
    <t>42087</t>
  </si>
  <si>
    <t>PA, Mifflin</t>
  </si>
  <si>
    <t>Mifflin</t>
  </si>
  <si>
    <t>42089</t>
  </si>
  <si>
    <t>PA, Monroe</t>
  </si>
  <si>
    <t>42091</t>
  </si>
  <si>
    <t>PA, Montgomery</t>
  </si>
  <si>
    <t>42093</t>
  </si>
  <si>
    <t>PA, Montour</t>
  </si>
  <si>
    <t>Montour</t>
  </si>
  <si>
    <t>42095</t>
  </si>
  <si>
    <t>PA, Northampton</t>
  </si>
  <si>
    <t>42097</t>
  </si>
  <si>
    <t>PA, Northumberland</t>
  </si>
  <si>
    <t>Northumberland</t>
  </si>
  <si>
    <t>42099</t>
  </si>
  <si>
    <t>PA, Perry</t>
  </si>
  <si>
    <t>42101</t>
  </si>
  <si>
    <t>PA, Philadelphia</t>
  </si>
  <si>
    <t>Philadelphia</t>
  </si>
  <si>
    <t>42103</t>
  </si>
  <si>
    <t>PA, Pike</t>
  </si>
  <si>
    <t>42105</t>
  </si>
  <si>
    <t>PA, Potter</t>
  </si>
  <si>
    <t>Potter</t>
  </si>
  <si>
    <t>42107</t>
  </si>
  <si>
    <t>PA, Schuylkill</t>
  </si>
  <si>
    <t>Schuylkill</t>
  </si>
  <si>
    <t>42109</t>
  </si>
  <si>
    <t>PA, Snyder</t>
  </si>
  <si>
    <t>Snyder</t>
  </si>
  <si>
    <t>42111</t>
  </si>
  <si>
    <t>PA, Somerset</t>
  </si>
  <si>
    <t>42113</t>
  </si>
  <si>
    <t>PA, Sullivan</t>
  </si>
  <si>
    <t>42115</t>
  </si>
  <si>
    <t>PA, Susquehanna</t>
  </si>
  <si>
    <t>Susquehanna</t>
  </si>
  <si>
    <t>42117</t>
  </si>
  <si>
    <t>PA, Tioga</t>
  </si>
  <si>
    <t>42119</t>
  </si>
  <si>
    <t>PA, Union</t>
  </si>
  <si>
    <t>42121</t>
  </si>
  <si>
    <t>PA, Venango</t>
  </si>
  <si>
    <t>Venango</t>
  </si>
  <si>
    <t>42123</t>
  </si>
  <si>
    <t>PA, Warren</t>
  </si>
  <si>
    <t>42125</t>
  </si>
  <si>
    <t>PA, Washington</t>
  </si>
  <si>
    <t>42127</t>
  </si>
  <si>
    <t>PA, Wayne</t>
  </si>
  <si>
    <t>42129</t>
  </si>
  <si>
    <t>PA, Westmoreland</t>
  </si>
  <si>
    <t>Westmoreland</t>
  </si>
  <si>
    <t>42131</t>
  </si>
  <si>
    <t>PA, Wyoming</t>
  </si>
  <si>
    <t>42133</t>
  </si>
  <si>
    <t>PA, York</t>
  </si>
  <si>
    <t>72000</t>
  </si>
  <si>
    <t>PR,  Unknown</t>
  </si>
  <si>
    <t>Puerto Rico</t>
  </si>
  <si>
    <t>72001</t>
  </si>
  <si>
    <t>PR, Adjuntas</t>
  </si>
  <si>
    <t>Adjuntas</t>
  </si>
  <si>
    <t>72007</t>
  </si>
  <si>
    <t>PR, Aguas Buenas</t>
  </si>
  <si>
    <t>Aguas Buenas</t>
  </si>
  <si>
    <t>72013</t>
  </si>
  <si>
    <t>PR, Arecibo</t>
  </si>
  <si>
    <t>Arecibo</t>
  </si>
  <si>
    <t>72015</t>
  </si>
  <si>
    <t>PR, Arroyo</t>
  </si>
  <si>
    <t>Arroyo</t>
  </si>
  <si>
    <t>72021</t>
  </si>
  <si>
    <t>PR, Bayamón</t>
  </si>
  <si>
    <t>Bayamón</t>
  </si>
  <si>
    <t>72023</t>
  </si>
  <si>
    <t>PR, Cabo Rojo</t>
  </si>
  <si>
    <t>Cabo Rojo</t>
  </si>
  <si>
    <t>72025</t>
  </si>
  <si>
    <t>PR, Caguas</t>
  </si>
  <si>
    <t>Caguas</t>
  </si>
  <si>
    <t>72029</t>
  </si>
  <si>
    <t>PR, Canóvanas</t>
  </si>
  <si>
    <t>Canóvanas</t>
  </si>
  <si>
    <t>72031</t>
  </si>
  <si>
    <t>PR, Carolina</t>
  </si>
  <si>
    <t>Carolina</t>
  </si>
  <si>
    <t>72033</t>
  </si>
  <si>
    <t>PR, Cataño</t>
  </si>
  <si>
    <t>Cataño</t>
  </si>
  <si>
    <t>72035</t>
  </si>
  <si>
    <t>PR, Cayey</t>
  </si>
  <si>
    <t>Cayey</t>
  </si>
  <si>
    <t>72037</t>
  </si>
  <si>
    <t>PR, Ceiba</t>
  </si>
  <si>
    <t>Ceiba</t>
  </si>
  <si>
    <t>72051</t>
  </si>
  <si>
    <t>PR, Dorado</t>
  </si>
  <si>
    <t>Dorado</t>
  </si>
  <si>
    <t>72053</t>
  </si>
  <si>
    <t>PR, Fajardo</t>
  </si>
  <si>
    <t>Fajardo</t>
  </si>
  <si>
    <t>72061</t>
  </si>
  <si>
    <t>PR, Guaynabo</t>
  </si>
  <si>
    <t>Guaynabo</t>
  </si>
  <si>
    <t>72063</t>
  </si>
  <si>
    <t>PR, Gurabo</t>
  </si>
  <si>
    <t>Gurabo</t>
  </si>
  <si>
    <t>72069</t>
  </si>
  <si>
    <t>PR, Humacao</t>
  </si>
  <si>
    <t>Humacao</t>
  </si>
  <si>
    <t>72071</t>
  </si>
  <si>
    <t>PR, Isabela</t>
  </si>
  <si>
    <t>Isabela</t>
  </si>
  <si>
    <t>72073</t>
  </si>
  <si>
    <t>PR, Jayuya</t>
  </si>
  <si>
    <t>Jayuya</t>
  </si>
  <si>
    <t>72075</t>
  </si>
  <si>
    <t>PR, Juana Díaz</t>
  </si>
  <si>
    <t>Juana Díaz</t>
  </si>
  <si>
    <t>72089</t>
  </si>
  <si>
    <t>PR, Luquillo</t>
  </si>
  <si>
    <t>Luquillo</t>
  </si>
  <si>
    <t>72091</t>
  </si>
  <si>
    <t>PR, Manatí</t>
  </si>
  <si>
    <t>Manatí</t>
  </si>
  <si>
    <t>72095</t>
  </si>
  <si>
    <t>PR, Maunabo</t>
  </si>
  <si>
    <t>Maunabo</t>
  </si>
  <si>
    <t>72097</t>
  </si>
  <si>
    <t>PR, Mayagüez</t>
  </si>
  <si>
    <t>Mayagüez</t>
  </si>
  <si>
    <t>72109</t>
  </si>
  <si>
    <t>PR, Patillas</t>
  </si>
  <si>
    <t>Patillas</t>
  </si>
  <si>
    <t>72111</t>
  </si>
  <si>
    <t>PR, Peñuelas</t>
  </si>
  <si>
    <t>Peñuelas</t>
  </si>
  <si>
    <t>72113</t>
  </si>
  <si>
    <t>PR, Ponce</t>
  </si>
  <si>
    <t>Ponce</t>
  </si>
  <si>
    <t>72115</t>
  </si>
  <si>
    <t>PR, Quebradillas</t>
  </si>
  <si>
    <t>Quebradillas</t>
  </si>
  <si>
    <t>72119</t>
  </si>
  <si>
    <t>PR, Río Grande</t>
  </si>
  <si>
    <t>Río Grande</t>
  </si>
  <si>
    <t>72121</t>
  </si>
  <si>
    <t>PR, Sabana Grande</t>
  </si>
  <si>
    <t>Sabana Grande</t>
  </si>
  <si>
    <t>72125</t>
  </si>
  <si>
    <t>PR, San Germán</t>
  </si>
  <si>
    <t>San Germán</t>
  </si>
  <si>
    <t>72127</t>
  </si>
  <si>
    <t>PR, San Juan</t>
  </si>
  <si>
    <t>72133</t>
  </si>
  <si>
    <t>PR, Santa Isabel</t>
  </si>
  <si>
    <t>Santa Isabel</t>
  </si>
  <si>
    <t>72135</t>
  </si>
  <si>
    <t>PR, Toa Alta</t>
  </si>
  <si>
    <t>Toa Alta</t>
  </si>
  <si>
    <t>72137</t>
  </si>
  <si>
    <t>PR, Toa Baja</t>
  </si>
  <si>
    <t>Toa Baja</t>
  </si>
  <si>
    <t>72139</t>
  </si>
  <si>
    <t>PR, Trujillo Alto</t>
  </si>
  <si>
    <t>Trujillo Alto</t>
  </si>
  <si>
    <t>72145</t>
  </si>
  <si>
    <t>PR, Vega Baja</t>
  </si>
  <si>
    <t>Vega Baja</t>
  </si>
  <si>
    <t>44000</t>
  </si>
  <si>
    <t>RI,  Unknown</t>
  </si>
  <si>
    <t>Rhode Island</t>
  </si>
  <si>
    <t>44001</t>
  </si>
  <si>
    <t>RI, Bristol</t>
  </si>
  <si>
    <t>44003</t>
  </si>
  <si>
    <t>RI, Kent</t>
  </si>
  <si>
    <t>44005</t>
  </si>
  <si>
    <t>RI, Newport</t>
  </si>
  <si>
    <t>Newport</t>
  </si>
  <si>
    <t>44007</t>
  </si>
  <si>
    <t>RI, Providence</t>
  </si>
  <si>
    <t>Providence</t>
  </si>
  <si>
    <t>44009</t>
  </si>
  <si>
    <t>RI, Washington</t>
  </si>
  <si>
    <t>45000</t>
  </si>
  <si>
    <t>SC,  Unknown</t>
  </si>
  <si>
    <t>South Carolina</t>
  </si>
  <si>
    <t>45001</t>
  </si>
  <si>
    <t>SC, Abbeville</t>
  </si>
  <si>
    <t>Abbeville</t>
  </si>
  <si>
    <t>45003</t>
  </si>
  <si>
    <t>SC, Aiken</t>
  </si>
  <si>
    <t>Aiken</t>
  </si>
  <si>
    <t>45005</t>
  </si>
  <si>
    <t>SC, Allendale</t>
  </si>
  <si>
    <t>Allendale</t>
  </si>
  <si>
    <t>45007</t>
  </si>
  <si>
    <t>SC, Anderson</t>
  </si>
  <si>
    <t>45009</t>
  </si>
  <si>
    <t>SC, Bamberg</t>
  </si>
  <si>
    <t>Bamberg</t>
  </si>
  <si>
    <t>45011</t>
  </si>
  <si>
    <t>SC, Barnwell</t>
  </si>
  <si>
    <t>Barnwell</t>
  </si>
  <si>
    <t>45013</t>
  </si>
  <si>
    <t>SC, Beaufort</t>
  </si>
  <si>
    <t>45015</t>
  </si>
  <si>
    <t>SC, Berkeley</t>
  </si>
  <si>
    <t>Berkeley</t>
  </si>
  <si>
    <t>45017</t>
  </si>
  <si>
    <t>SC, Calhoun</t>
  </si>
  <si>
    <t>45019</t>
  </si>
  <si>
    <t>SC, Charleston</t>
  </si>
  <si>
    <t>Charleston</t>
  </si>
  <si>
    <t>45021</t>
  </si>
  <si>
    <t>SC, Cherokee</t>
  </si>
  <si>
    <t>45023</t>
  </si>
  <si>
    <t>SC, Chester</t>
  </si>
  <si>
    <t>45025</t>
  </si>
  <si>
    <t>SC, Chesterfield</t>
  </si>
  <si>
    <t>Chesterfield</t>
  </si>
  <si>
    <t>45027</t>
  </si>
  <si>
    <t>SC, Clarendon</t>
  </si>
  <si>
    <t>Clarendon</t>
  </si>
  <si>
    <t>45029</t>
  </si>
  <si>
    <t>SC, Colleton</t>
  </si>
  <si>
    <t>Colleton</t>
  </si>
  <si>
    <t>45031</t>
  </si>
  <si>
    <t>SC, Darlington</t>
  </si>
  <si>
    <t>Darlington</t>
  </si>
  <si>
    <t>45033</t>
  </si>
  <si>
    <t>SC, Dillon</t>
  </si>
  <si>
    <t>Dillon</t>
  </si>
  <si>
    <t>45035</t>
  </si>
  <si>
    <t>SC, Dorchester</t>
  </si>
  <si>
    <t>45037</t>
  </si>
  <si>
    <t>SC, Edgefield</t>
  </si>
  <si>
    <t>Edgefield</t>
  </si>
  <si>
    <t>45039</t>
  </si>
  <si>
    <t>SC, Fairfield</t>
  </si>
  <si>
    <t>45041</t>
  </si>
  <si>
    <t>SC, Florence</t>
  </si>
  <si>
    <t>Florence</t>
  </si>
  <si>
    <t>45043</t>
  </si>
  <si>
    <t>SC, Georgetown</t>
  </si>
  <si>
    <t>Georgetown</t>
  </si>
  <si>
    <t>45045</t>
  </si>
  <si>
    <t>SC, Greenville</t>
  </si>
  <si>
    <t>Greenville</t>
  </si>
  <si>
    <t>45047</t>
  </si>
  <si>
    <t>SC, Greenwood</t>
  </si>
  <si>
    <t>45049</t>
  </si>
  <si>
    <t>SC, Hampton</t>
  </si>
  <si>
    <t>Hampton</t>
  </si>
  <si>
    <t>45051</t>
  </si>
  <si>
    <t>SC, Horry</t>
  </si>
  <si>
    <t>Horry</t>
  </si>
  <si>
    <t>45053</t>
  </si>
  <si>
    <t>SC, Jasper</t>
  </si>
  <si>
    <t>45055</t>
  </si>
  <si>
    <t>SC, Kershaw</t>
  </si>
  <si>
    <t>Kershaw</t>
  </si>
  <si>
    <t>45057</t>
  </si>
  <si>
    <t>SC, Lancaster</t>
  </si>
  <si>
    <t>45059</t>
  </si>
  <si>
    <t>SC, Laurens</t>
  </si>
  <si>
    <t>45061</t>
  </si>
  <si>
    <t>SC, Lee</t>
  </si>
  <si>
    <t>45063</t>
  </si>
  <si>
    <t>SC, Lexington</t>
  </si>
  <si>
    <t>Lexington</t>
  </si>
  <si>
    <t>45067</t>
  </si>
  <si>
    <t>SC, Marion</t>
  </si>
  <si>
    <t>45069</t>
  </si>
  <si>
    <t>SC, Marlboro</t>
  </si>
  <si>
    <t>Marlboro</t>
  </si>
  <si>
    <t>45065</t>
  </si>
  <si>
    <t>SC, McCormick</t>
  </si>
  <si>
    <t>McCormick</t>
  </si>
  <si>
    <t>45071</t>
  </si>
  <si>
    <t>SC, Newberry</t>
  </si>
  <si>
    <t>Newberry</t>
  </si>
  <si>
    <t>45073</t>
  </si>
  <si>
    <t>SC, Oconee</t>
  </si>
  <si>
    <t>45075</t>
  </si>
  <si>
    <t>SC, Orangeburg</t>
  </si>
  <si>
    <t>Orangeburg</t>
  </si>
  <si>
    <t>45077</t>
  </si>
  <si>
    <t>SC, Pickens</t>
  </si>
  <si>
    <t>45079</t>
  </si>
  <si>
    <t>SC, Richland</t>
  </si>
  <si>
    <t>45081</t>
  </si>
  <si>
    <t>SC, Saluda</t>
  </si>
  <si>
    <t>Saluda</t>
  </si>
  <si>
    <t>45083</t>
  </si>
  <si>
    <t>SC, Spartanburg</t>
  </si>
  <si>
    <t>Spartanburg</t>
  </si>
  <si>
    <t>45085</t>
  </si>
  <si>
    <t>SC, Sumter</t>
  </si>
  <si>
    <t>45087</t>
  </si>
  <si>
    <t>SC, Union</t>
  </si>
  <si>
    <t>45089</t>
  </si>
  <si>
    <t>SC, Williamsburg</t>
  </si>
  <si>
    <t>Williamsburg</t>
  </si>
  <si>
    <t>45091</t>
  </si>
  <si>
    <t>SC, York</t>
  </si>
  <si>
    <t>46000</t>
  </si>
  <si>
    <t>SD,  Unknown</t>
  </si>
  <si>
    <t>South Dakota</t>
  </si>
  <si>
    <t>46003</t>
  </si>
  <si>
    <t>SD, Aurora</t>
  </si>
  <si>
    <t>Aurora</t>
  </si>
  <si>
    <t>46005</t>
  </si>
  <si>
    <t>SD, Beadle</t>
  </si>
  <si>
    <t>Beadle</t>
  </si>
  <si>
    <t>46007</t>
  </si>
  <si>
    <t>SD, Bennett</t>
  </si>
  <si>
    <t>Bennett</t>
  </si>
  <si>
    <t>46009</t>
  </si>
  <si>
    <t>SD, Bon Homme</t>
  </si>
  <si>
    <t>Bon Homme</t>
  </si>
  <si>
    <t>46011</t>
  </si>
  <si>
    <t>SD, Brookings</t>
  </si>
  <si>
    <t>Brookings</t>
  </si>
  <si>
    <t>46013</t>
  </si>
  <si>
    <t>SD, Brown</t>
  </si>
  <si>
    <t>46015</t>
  </si>
  <si>
    <t>SD, Brule</t>
  </si>
  <si>
    <t>Brule</t>
  </si>
  <si>
    <t>46019</t>
  </si>
  <si>
    <t>SD, Butte</t>
  </si>
  <si>
    <t>46021</t>
  </si>
  <si>
    <t>SD, Campbell</t>
  </si>
  <si>
    <t>46023</t>
  </si>
  <si>
    <t>SD, Charles Mix</t>
  </si>
  <si>
    <t>Charles Mix</t>
  </si>
  <si>
    <t>46025</t>
  </si>
  <si>
    <t>SD, Clark</t>
  </si>
  <si>
    <t>46027</t>
  </si>
  <si>
    <t>SD, Clay</t>
  </si>
  <si>
    <t>46029</t>
  </si>
  <si>
    <t>SD, Codington</t>
  </si>
  <si>
    <t>Codington</t>
  </si>
  <si>
    <t>46031</t>
  </si>
  <si>
    <t>SD, Corson</t>
  </si>
  <si>
    <t>Corson</t>
  </si>
  <si>
    <t>46033</t>
  </si>
  <si>
    <t>SD, Custer</t>
  </si>
  <si>
    <t>46035</t>
  </si>
  <si>
    <t>SD, Davison</t>
  </si>
  <si>
    <t>Davison</t>
  </si>
  <si>
    <t>46037</t>
  </si>
  <si>
    <t>SD, Day</t>
  </si>
  <si>
    <t>Day</t>
  </si>
  <si>
    <t>46039</t>
  </si>
  <si>
    <t>SD, Deuel</t>
  </si>
  <si>
    <t>46043</t>
  </si>
  <si>
    <t>SD, Douglas</t>
  </si>
  <si>
    <t>46045</t>
  </si>
  <si>
    <t>SD, Edmunds</t>
  </si>
  <si>
    <t>Edmunds</t>
  </si>
  <si>
    <t>46047</t>
  </si>
  <si>
    <t>SD, Fall River</t>
  </si>
  <si>
    <t>Fall River</t>
  </si>
  <si>
    <t>46049</t>
  </si>
  <si>
    <t>SD, Faulk</t>
  </si>
  <si>
    <t>Faulk</t>
  </si>
  <si>
    <t>46051</t>
  </si>
  <si>
    <t>SD, Grant</t>
  </si>
  <si>
    <t>46053</t>
  </si>
  <si>
    <t>SD, Gregory</t>
  </si>
  <si>
    <t>Gregory</t>
  </si>
  <si>
    <t>46057</t>
  </si>
  <si>
    <t>SD, Hamlin</t>
  </si>
  <si>
    <t>Hamlin</t>
  </si>
  <si>
    <t>46061</t>
  </si>
  <si>
    <t>SD, Hanson</t>
  </si>
  <si>
    <t>Hanson</t>
  </si>
  <si>
    <t>46063</t>
  </si>
  <si>
    <t>SD, Harding</t>
  </si>
  <si>
    <t>46065</t>
  </si>
  <si>
    <t>SD, Hughes</t>
  </si>
  <si>
    <t>46067</t>
  </si>
  <si>
    <t>SD, Hutchinson</t>
  </si>
  <si>
    <t>Hutchinson</t>
  </si>
  <si>
    <t>46069</t>
  </si>
  <si>
    <t>SD, Hyde</t>
  </si>
  <si>
    <t>46073</t>
  </si>
  <si>
    <t>SD, Jerauld</t>
  </si>
  <si>
    <t>Jerauld</t>
  </si>
  <si>
    <t>46077</t>
  </si>
  <si>
    <t>SD, Kingsbury</t>
  </si>
  <si>
    <t>Kingsbury</t>
  </si>
  <si>
    <t>46079</t>
  </si>
  <si>
    <t>SD, Lake</t>
  </si>
  <si>
    <t>46081</t>
  </si>
  <si>
    <t>SD, Lawrence</t>
  </si>
  <si>
    <t>46083</t>
  </si>
  <si>
    <t>SD, Lincoln</t>
  </si>
  <si>
    <t>46085</t>
  </si>
  <si>
    <t>SD, Lyman</t>
  </si>
  <si>
    <t>Lyman</t>
  </si>
  <si>
    <t>46091</t>
  </si>
  <si>
    <t>SD, Marshall</t>
  </si>
  <si>
    <t>46087</t>
  </si>
  <si>
    <t>SD, McCook</t>
  </si>
  <si>
    <t>McCook</t>
  </si>
  <si>
    <t>46089</t>
  </si>
  <si>
    <t>SD, McPherson</t>
  </si>
  <si>
    <t>46093</t>
  </si>
  <si>
    <t>SD, Meade</t>
  </si>
  <si>
    <t>46095</t>
  </si>
  <si>
    <t>SD, Mellette</t>
  </si>
  <si>
    <t>Mellette</t>
  </si>
  <si>
    <t>46097</t>
  </si>
  <si>
    <t>SD, Miner</t>
  </si>
  <si>
    <t>Miner</t>
  </si>
  <si>
    <t>46099</t>
  </si>
  <si>
    <t>SD, Minnehaha</t>
  </si>
  <si>
    <t>Minnehaha</t>
  </si>
  <si>
    <t>46101</t>
  </si>
  <si>
    <t>SD, Moody</t>
  </si>
  <si>
    <t>Moody</t>
  </si>
  <si>
    <t>46103</t>
  </si>
  <si>
    <t>SD, Pennington</t>
  </si>
  <si>
    <t>46105</t>
  </si>
  <si>
    <t>SD, Perkins</t>
  </si>
  <si>
    <t>46107</t>
  </si>
  <si>
    <t>SD, Potter</t>
  </si>
  <si>
    <t>46109</t>
  </si>
  <si>
    <t>SD, Roberts</t>
  </si>
  <si>
    <t>Roberts</t>
  </si>
  <si>
    <t>46111</t>
  </si>
  <si>
    <t>SD, Sanborn</t>
  </si>
  <si>
    <t>Sanborn</t>
  </si>
  <si>
    <t>46115</t>
  </si>
  <si>
    <t>SD, Spink</t>
  </si>
  <si>
    <t>Spink</t>
  </si>
  <si>
    <t>46117</t>
  </si>
  <si>
    <t>SD, Stanley</t>
  </si>
  <si>
    <t>Stanley</t>
  </si>
  <si>
    <t>46121</t>
  </si>
  <si>
    <t>SD, Todd</t>
  </si>
  <si>
    <t>46123</t>
  </si>
  <si>
    <t>SD, Tripp</t>
  </si>
  <si>
    <t>Tripp</t>
  </si>
  <si>
    <t>46125</t>
  </si>
  <si>
    <t>SD, Turner</t>
  </si>
  <si>
    <t>46127</t>
  </si>
  <si>
    <t>SD, Union</t>
  </si>
  <si>
    <t>46129</t>
  </si>
  <si>
    <t>SD, Walworth</t>
  </si>
  <si>
    <t>Walworth</t>
  </si>
  <si>
    <t>46135</t>
  </si>
  <si>
    <t>SD, Yankton</t>
  </si>
  <si>
    <t>Yankton</t>
  </si>
  <si>
    <t>47000</t>
  </si>
  <si>
    <t>TN,  Unknown</t>
  </si>
  <si>
    <t>Tennessee</t>
  </si>
  <si>
    <t>47001</t>
  </si>
  <si>
    <t>TN, Anderson</t>
  </si>
  <si>
    <t>47003</t>
  </si>
  <si>
    <t>TN, Bedford</t>
  </si>
  <si>
    <t>47005</t>
  </si>
  <si>
    <t>TN, Benton</t>
  </si>
  <si>
    <t>47007</t>
  </si>
  <si>
    <t>TN, Bledsoe</t>
  </si>
  <si>
    <t>Bledsoe</t>
  </si>
  <si>
    <t>47009</t>
  </si>
  <si>
    <t>TN, Blount</t>
  </si>
  <si>
    <t>47011</t>
  </si>
  <si>
    <t>TN, Bradley</t>
  </si>
  <si>
    <t>47013</t>
  </si>
  <si>
    <t>TN, Campbell</t>
  </si>
  <si>
    <t>47015</t>
  </si>
  <si>
    <t>TN, Cannon</t>
  </si>
  <si>
    <t>Cannon</t>
  </si>
  <si>
    <t>47017</t>
  </si>
  <si>
    <t>TN, Carroll</t>
  </si>
  <si>
    <t>47019</t>
  </si>
  <si>
    <t>TN, Carter</t>
  </si>
  <si>
    <t>47021</t>
  </si>
  <si>
    <t>TN, Cheatham</t>
  </si>
  <si>
    <t>Cheatham</t>
  </si>
  <si>
    <t>47023</t>
  </si>
  <si>
    <t>TN, Chester</t>
  </si>
  <si>
    <t>47025</t>
  </si>
  <si>
    <t>TN, Claiborne</t>
  </si>
  <si>
    <t>47027</t>
  </si>
  <si>
    <t>TN, Clay</t>
  </si>
  <si>
    <t>47029</t>
  </si>
  <si>
    <t>TN, Cocke</t>
  </si>
  <si>
    <t>Cocke</t>
  </si>
  <si>
    <t>47031</t>
  </si>
  <si>
    <t>TN, Coffee</t>
  </si>
  <si>
    <t>47033</t>
  </si>
  <si>
    <t>TN, Crockett</t>
  </si>
  <si>
    <t>Crockett</t>
  </si>
  <si>
    <t>47035</t>
  </si>
  <si>
    <t>TN, Cumberland</t>
  </si>
  <si>
    <t>47037</t>
  </si>
  <si>
    <t>TN, Davidson</t>
  </si>
  <si>
    <t>47039</t>
  </si>
  <si>
    <t>TN, Decatur</t>
  </si>
  <si>
    <t>47041</t>
  </si>
  <si>
    <t>TN, DeKalb</t>
  </si>
  <si>
    <t>47043</t>
  </si>
  <si>
    <t>TN, Dickson</t>
  </si>
  <si>
    <t>Dickson</t>
  </si>
  <si>
    <t>47045</t>
  </si>
  <si>
    <t>TN, Dyer</t>
  </si>
  <si>
    <t>Dyer</t>
  </si>
  <si>
    <t>47047</t>
  </si>
  <si>
    <t>TN, Fayette</t>
  </si>
  <si>
    <t>47049</t>
  </si>
  <si>
    <t>TN, Fentress</t>
  </si>
  <si>
    <t>Fentress</t>
  </si>
  <si>
    <t>47051</t>
  </si>
  <si>
    <t>TN, Franklin</t>
  </si>
  <si>
    <t>47053</t>
  </si>
  <si>
    <t>TN, Gibson</t>
  </si>
  <si>
    <t>47055</t>
  </si>
  <si>
    <t>TN, Giles</t>
  </si>
  <si>
    <t>Giles</t>
  </si>
  <si>
    <t>47057</t>
  </si>
  <si>
    <t>TN, Grainger</t>
  </si>
  <si>
    <t>Grainger</t>
  </si>
  <si>
    <t>47059</t>
  </si>
  <si>
    <t>TN, Greene</t>
  </si>
  <si>
    <t>47061</t>
  </si>
  <si>
    <t>TN, Grundy</t>
  </si>
  <si>
    <t>47063</t>
  </si>
  <si>
    <t>TN, Hamblen</t>
  </si>
  <si>
    <t>Hamblen</t>
  </si>
  <si>
    <t>47065</t>
  </si>
  <si>
    <t>TN, Hamilton</t>
  </si>
  <si>
    <t>47067</t>
  </si>
  <si>
    <t>TN, Hancock</t>
  </si>
  <si>
    <t>47069</t>
  </si>
  <si>
    <t>TN, Hardeman</t>
  </si>
  <si>
    <t>Hardeman</t>
  </si>
  <si>
    <t>47071</t>
  </si>
  <si>
    <t>TN, Hardin</t>
  </si>
  <si>
    <t>47073</t>
  </si>
  <si>
    <t>TN, Hawkins</t>
  </si>
  <si>
    <t>Hawkins</t>
  </si>
  <si>
    <t>47075</t>
  </si>
  <si>
    <t>TN, Haywood</t>
  </si>
  <si>
    <t>47077</t>
  </si>
  <si>
    <t>TN, Henderson</t>
  </si>
  <si>
    <t>47079</t>
  </si>
  <si>
    <t>TN, Henry</t>
  </si>
  <si>
    <t>47081</t>
  </si>
  <si>
    <t>TN, Hickman</t>
  </si>
  <si>
    <t>47083</t>
  </si>
  <si>
    <t>TN, Houston</t>
  </si>
  <si>
    <t>47085</t>
  </si>
  <si>
    <t>TN, Humphreys</t>
  </si>
  <si>
    <t>47087</t>
  </si>
  <si>
    <t>TN, Jackson</t>
  </si>
  <si>
    <t>47089</t>
  </si>
  <si>
    <t>TN, Jefferson</t>
  </si>
  <si>
    <t>47091</t>
  </si>
  <si>
    <t>TN, Johnson</t>
  </si>
  <si>
    <t>47093</t>
  </si>
  <si>
    <t>TN, Knox</t>
  </si>
  <si>
    <t>47095</t>
  </si>
  <si>
    <t>TN, Lake</t>
  </si>
  <si>
    <t>47097</t>
  </si>
  <si>
    <t>TN, Lauderdale</t>
  </si>
  <si>
    <t>47099</t>
  </si>
  <si>
    <t>TN, Lawrence</t>
  </si>
  <si>
    <t>47101</t>
  </si>
  <si>
    <t>TN, Lewis</t>
  </si>
  <si>
    <t>47103</t>
  </si>
  <si>
    <t>TN, Lincoln</t>
  </si>
  <si>
    <t>47105</t>
  </si>
  <si>
    <t>TN, Loudon</t>
  </si>
  <si>
    <t>Loudon</t>
  </si>
  <si>
    <t>47111</t>
  </si>
  <si>
    <t>TN, Macon</t>
  </si>
  <si>
    <t>47113</t>
  </si>
  <si>
    <t>TN, Madison</t>
  </si>
  <si>
    <t>47115</t>
  </si>
  <si>
    <t>TN, Marion</t>
  </si>
  <si>
    <t>47117</t>
  </si>
  <si>
    <t>TN, Marshall</t>
  </si>
  <si>
    <t>47119</t>
  </si>
  <si>
    <t>TN, Maury</t>
  </si>
  <si>
    <t>Maury</t>
  </si>
  <si>
    <t>47107</t>
  </si>
  <si>
    <t>TN, McMinn</t>
  </si>
  <si>
    <t>McMinn</t>
  </si>
  <si>
    <t>47109</t>
  </si>
  <si>
    <t>TN, McNairy</t>
  </si>
  <si>
    <t>McNairy</t>
  </si>
  <si>
    <t>47121</t>
  </si>
  <si>
    <t>TN, Meigs</t>
  </si>
  <si>
    <t>47123</t>
  </si>
  <si>
    <t>TN, Monroe</t>
  </si>
  <si>
    <t>47125</t>
  </si>
  <si>
    <t>TN, Montgomery</t>
  </si>
  <si>
    <t>47127</t>
  </si>
  <si>
    <t>TN, Moore</t>
  </si>
  <si>
    <t>47129</t>
  </si>
  <si>
    <t>TN, Morgan</t>
  </si>
  <si>
    <t>47131</t>
  </si>
  <si>
    <t>TN, Obion</t>
  </si>
  <si>
    <t>Obion</t>
  </si>
  <si>
    <t>47133</t>
  </si>
  <si>
    <t>TN, Overton</t>
  </si>
  <si>
    <t>Overton</t>
  </si>
  <si>
    <t>47135</t>
  </si>
  <si>
    <t>TN, Perry</t>
  </si>
  <si>
    <t>47137</t>
  </si>
  <si>
    <t>TN, Pickett</t>
  </si>
  <si>
    <t>Pickett</t>
  </si>
  <si>
    <t>47139</t>
  </si>
  <si>
    <t>TN, Polk</t>
  </si>
  <si>
    <t>47141</t>
  </si>
  <si>
    <t>TN, Putnam</t>
  </si>
  <si>
    <t>47143</t>
  </si>
  <si>
    <t>TN, Rhea</t>
  </si>
  <si>
    <t>Rhea</t>
  </si>
  <si>
    <t>47145</t>
  </si>
  <si>
    <t>TN, Roane</t>
  </si>
  <si>
    <t>Roane</t>
  </si>
  <si>
    <t>47147</t>
  </si>
  <si>
    <t>TN, Robertson</t>
  </si>
  <si>
    <t>Robertson</t>
  </si>
  <si>
    <t>47149</t>
  </si>
  <si>
    <t>TN, Rutherford</t>
  </si>
  <si>
    <t>47151</t>
  </si>
  <si>
    <t>TN, Scott</t>
  </si>
  <si>
    <t>47153</t>
  </si>
  <si>
    <t>TN, Sequatchie</t>
  </si>
  <si>
    <t>Sequatchie</t>
  </si>
  <si>
    <t>47155</t>
  </si>
  <si>
    <t>TN, Sevier</t>
  </si>
  <si>
    <t>47157</t>
  </si>
  <si>
    <t>TN, Shelby</t>
  </si>
  <si>
    <t>47159</t>
  </si>
  <si>
    <t>TN, Smith</t>
  </si>
  <si>
    <t>47161</t>
  </si>
  <si>
    <t>TN, Stewart</t>
  </si>
  <si>
    <t>47163</t>
  </si>
  <si>
    <t>TN, Sullivan</t>
  </si>
  <si>
    <t>47165</t>
  </si>
  <si>
    <t>TN, Sumner</t>
  </si>
  <si>
    <t>47167</t>
  </si>
  <si>
    <t>TN, Tipton</t>
  </si>
  <si>
    <t>47169</t>
  </si>
  <si>
    <t>TN, Trousdale</t>
  </si>
  <si>
    <t>Trousdale</t>
  </si>
  <si>
    <t>47171</t>
  </si>
  <si>
    <t>TN, Unicoi</t>
  </si>
  <si>
    <t>Unicoi</t>
  </si>
  <si>
    <t>47173</t>
  </si>
  <si>
    <t>TN, Union</t>
  </si>
  <si>
    <t>47175</t>
  </si>
  <si>
    <t>TN, Van Buren</t>
  </si>
  <si>
    <t>47177</t>
  </si>
  <si>
    <t>TN, Warren</t>
  </si>
  <si>
    <t>47179</t>
  </si>
  <si>
    <t>TN, Washington</t>
  </si>
  <si>
    <t>47181</t>
  </si>
  <si>
    <t>TN, Wayne</t>
  </si>
  <si>
    <t>47183</t>
  </si>
  <si>
    <t>TN, Weakley</t>
  </si>
  <si>
    <t>Weakley</t>
  </si>
  <si>
    <t>47185</t>
  </si>
  <si>
    <t>TN, White</t>
  </si>
  <si>
    <t>47187</t>
  </si>
  <si>
    <t>TN, Williamson</t>
  </si>
  <si>
    <t>47189</t>
  </si>
  <si>
    <t>TN, Wilson</t>
  </si>
  <si>
    <t>48000</t>
  </si>
  <si>
    <t>TX,  Unknown</t>
  </si>
  <si>
    <t>48001</t>
  </si>
  <si>
    <t>TX, Anderson</t>
  </si>
  <si>
    <t>48003</t>
  </si>
  <si>
    <t>TX, Andrews</t>
  </si>
  <si>
    <t>Andrews</t>
  </si>
  <si>
    <t>48005</t>
  </si>
  <si>
    <t>TX, Angelina</t>
  </si>
  <si>
    <t>Angelina</t>
  </si>
  <si>
    <t>48007</t>
  </si>
  <si>
    <t>TX, Aransas</t>
  </si>
  <si>
    <t>Aransas</t>
  </si>
  <si>
    <t>48009</t>
  </si>
  <si>
    <t>TX, Archer</t>
  </si>
  <si>
    <t>Archer</t>
  </si>
  <si>
    <t>48011</t>
  </si>
  <si>
    <t>TX, Armstrong</t>
  </si>
  <si>
    <t>48013</t>
  </si>
  <si>
    <t>TX, Atascosa</t>
  </si>
  <si>
    <t>Atascosa</t>
  </si>
  <si>
    <t>48015</t>
  </si>
  <si>
    <t>TX, Austin</t>
  </si>
  <si>
    <t>Austin</t>
  </si>
  <si>
    <t>48017</t>
  </si>
  <si>
    <t>TX, Bailey</t>
  </si>
  <si>
    <t>Bailey</t>
  </si>
  <si>
    <t>48019</t>
  </si>
  <si>
    <t>TX, Bandera</t>
  </si>
  <si>
    <t>Bandera</t>
  </si>
  <si>
    <t>48021</t>
  </si>
  <si>
    <t>TX, Bastrop</t>
  </si>
  <si>
    <t>Bastrop</t>
  </si>
  <si>
    <t>48023</t>
  </si>
  <si>
    <t>TX, Baylor</t>
  </si>
  <si>
    <t>Baylor</t>
  </si>
  <si>
    <t>48025</t>
  </si>
  <si>
    <t>TX, Bee</t>
  </si>
  <si>
    <t>Bee</t>
  </si>
  <si>
    <t>48027</t>
  </si>
  <si>
    <t>TX, Bell</t>
  </si>
  <si>
    <t>48029</t>
  </si>
  <si>
    <t>TX, Bexar</t>
  </si>
  <si>
    <t>Bexar</t>
  </si>
  <si>
    <t>48031</t>
  </si>
  <si>
    <t>TX, Blanco</t>
  </si>
  <si>
    <t>Blanco</t>
  </si>
  <si>
    <t>48035</t>
  </si>
  <si>
    <t>TX, Bosque</t>
  </si>
  <si>
    <t>Bosque</t>
  </si>
  <si>
    <t>48037</t>
  </si>
  <si>
    <t>TX, Bowie</t>
  </si>
  <si>
    <t>Bowie</t>
  </si>
  <si>
    <t>48039</t>
  </si>
  <si>
    <t>TX, Brazoria</t>
  </si>
  <si>
    <t>Brazoria</t>
  </si>
  <si>
    <t>48041</t>
  </si>
  <si>
    <t>TX, Brazos</t>
  </si>
  <si>
    <t>Brazos</t>
  </si>
  <si>
    <t>48043</t>
  </si>
  <si>
    <t>TX, Brewster</t>
  </si>
  <si>
    <t>Brewster</t>
  </si>
  <si>
    <t>48047</t>
  </si>
  <si>
    <t>TX, Brooks</t>
  </si>
  <si>
    <t>48049</t>
  </si>
  <si>
    <t>TX, Brown</t>
  </si>
  <si>
    <t>48051</t>
  </si>
  <si>
    <t>TX, Burleson</t>
  </si>
  <si>
    <t>Burleson</t>
  </si>
  <si>
    <t>48053</t>
  </si>
  <si>
    <t>TX, Burnet</t>
  </si>
  <si>
    <t>Burnet</t>
  </si>
  <si>
    <t>48055</t>
  </si>
  <si>
    <t>TX, Caldwell</t>
  </si>
  <si>
    <t>48057</t>
  </si>
  <si>
    <t>TX, Calhoun</t>
  </si>
  <si>
    <t>48059</t>
  </si>
  <si>
    <t>TX, Callahan</t>
  </si>
  <si>
    <t>Callahan</t>
  </si>
  <si>
    <t>48061</t>
  </si>
  <si>
    <t>TX, Cameron</t>
  </si>
  <si>
    <t>48063</t>
  </si>
  <si>
    <t>TX, Camp</t>
  </si>
  <si>
    <t>Camp</t>
  </si>
  <si>
    <t>48065</t>
  </si>
  <si>
    <t>TX, Carson</t>
  </si>
  <si>
    <t>Carson</t>
  </si>
  <si>
    <t>48067</t>
  </si>
  <si>
    <t>TX, Cass</t>
  </si>
  <si>
    <t>48069</t>
  </si>
  <si>
    <t>TX, Castro</t>
  </si>
  <si>
    <t>Castro</t>
  </si>
  <si>
    <t>48071</t>
  </si>
  <si>
    <t>TX, Chambers</t>
  </si>
  <si>
    <t>48073</t>
  </si>
  <si>
    <t>TX, Cherokee</t>
  </si>
  <si>
    <t>48075</t>
  </si>
  <si>
    <t>TX, Childress</t>
  </si>
  <si>
    <t>Childress</t>
  </si>
  <si>
    <t>48077</t>
  </si>
  <si>
    <t>TX, Clay</t>
  </si>
  <si>
    <t>48079</t>
  </si>
  <si>
    <t>TX, Cochran</t>
  </si>
  <si>
    <t>Cochran</t>
  </si>
  <si>
    <t>48081</t>
  </si>
  <si>
    <t>TX, Coke</t>
  </si>
  <si>
    <t>Coke</t>
  </si>
  <si>
    <t>48083</t>
  </si>
  <si>
    <t>TX, Coleman</t>
  </si>
  <si>
    <t>Coleman</t>
  </si>
  <si>
    <t>48085</t>
  </si>
  <si>
    <t>TX, Collin</t>
  </si>
  <si>
    <t>Collin</t>
  </si>
  <si>
    <t>48087</t>
  </si>
  <si>
    <t>TX, Collingsworth</t>
  </si>
  <si>
    <t>Collingsworth</t>
  </si>
  <si>
    <t>48089</t>
  </si>
  <si>
    <t>TX, Colorado</t>
  </si>
  <si>
    <t>48091</t>
  </si>
  <si>
    <t>TX, Comal</t>
  </si>
  <si>
    <t>Comal</t>
  </si>
  <si>
    <t>48093</t>
  </si>
  <si>
    <t>TX, Comanche</t>
  </si>
  <si>
    <t>48095</t>
  </si>
  <si>
    <t>TX, Concho</t>
  </si>
  <si>
    <t>Concho</t>
  </si>
  <si>
    <t>48097</t>
  </si>
  <si>
    <t>TX, Cooke</t>
  </si>
  <si>
    <t>Cooke</t>
  </si>
  <si>
    <t>48099</t>
  </si>
  <si>
    <t>TX, Coryell</t>
  </si>
  <si>
    <t>Coryell</t>
  </si>
  <si>
    <t>48103</t>
  </si>
  <si>
    <t>TX, Crane</t>
  </si>
  <si>
    <t>Crane</t>
  </si>
  <si>
    <t>48105</t>
  </si>
  <si>
    <t>TX, Crockett</t>
  </si>
  <si>
    <t>48107</t>
  </si>
  <si>
    <t>TX, Crosby</t>
  </si>
  <si>
    <t>Crosby</t>
  </si>
  <si>
    <t>48109</t>
  </si>
  <si>
    <t>TX, Culberson</t>
  </si>
  <si>
    <t>Culberson</t>
  </si>
  <si>
    <t>48111</t>
  </si>
  <si>
    <t>TX, Dallam</t>
  </si>
  <si>
    <t>Dallam</t>
  </si>
  <si>
    <t>48113</t>
  </si>
  <si>
    <t>TX, Dallas</t>
  </si>
  <si>
    <t>48115</t>
  </si>
  <si>
    <t>TX, Dawson</t>
  </si>
  <si>
    <t>48117</t>
  </si>
  <si>
    <t>TX, Deaf Smith</t>
  </si>
  <si>
    <t>Deaf Smith</t>
  </si>
  <si>
    <t>48119</t>
  </si>
  <si>
    <t>TX, Delta</t>
  </si>
  <si>
    <t>48121</t>
  </si>
  <si>
    <t>TX, Denton</t>
  </si>
  <si>
    <t>Denton</t>
  </si>
  <si>
    <t>48123</t>
  </si>
  <si>
    <t>TX, DeWitt</t>
  </si>
  <si>
    <t>DeWitt</t>
  </si>
  <si>
    <t>48125</t>
  </si>
  <si>
    <t>TX, Dickens</t>
  </si>
  <si>
    <t>Dickens</t>
  </si>
  <si>
    <t>48127</t>
  </si>
  <si>
    <t>TX, Dimmit</t>
  </si>
  <si>
    <t>Dimmit</t>
  </si>
  <si>
    <t>48129</t>
  </si>
  <si>
    <t>TX, Donley</t>
  </si>
  <si>
    <t>Donley</t>
  </si>
  <si>
    <t>48131</t>
  </si>
  <si>
    <t>TX, Duval</t>
  </si>
  <si>
    <t>48133</t>
  </si>
  <si>
    <t>TX, Eastland</t>
  </si>
  <si>
    <t>Eastland</t>
  </si>
  <si>
    <t>48135</t>
  </si>
  <si>
    <t>TX, Ector</t>
  </si>
  <si>
    <t>Ector</t>
  </si>
  <si>
    <t>48137</t>
  </si>
  <si>
    <t>TX, Edwards</t>
  </si>
  <si>
    <t>48141</t>
  </si>
  <si>
    <t>TX, El Paso</t>
  </si>
  <si>
    <t>48139</t>
  </si>
  <si>
    <t>TX, Ellis</t>
  </si>
  <si>
    <t>48143</t>
  </si>
  <si>
    <t>TX, Erath</t>
  </si>
  <si>
    <t>Erath</t>
  </si>
  <si>
    <t>48145</t>
  </si>
  <si>
    <t>TX, Falls</t>
  </si>
  <si>
    <t>Falls</t>
  </si>
  <si>
    <t>48147</t>
  </si>
  <si>
    <t>TX, Fannin</t>
  </si>
  <si>
    <t>48149</t>
  </si>
  <si>
    <t>TX, Fayette</t>
  </si>
  <si>
    <t>48151</t>
  </si>
  <si>
    <t>TX, Fisher</t>
  </si>
  <si>
    <t>Fisher</t>
  </si>
  <si>
    <t>48153</t>
  </si>
  <si>
    <t>TX, Floyd</t>
  </si>
  <si>
    <t>48157</t>
  </si>
  <si>
    <t>TX, Fort Bend</t>
  </si>
  <si>
    <t>Fort Bend</t>
  </si>
  <si>
    <t>48159</t>
  </si>
  <si>
    <t>TX, Franklin</t>
  </si>
  <si>
    <t>48161</t>
  </si>
  <si>
    <t>TX, Freestone</t>
  </si>
  <si>
    <t>Freestone</t>
  </si>
  <si>
    <t>48163</t>
  </si>
  <si>
    <t>TX, Frio</t>
  </si>
  <si>
    <t>Frio</t>
  </si>
  <si>
    <t>48165</t>
  </si>
  <si>
    <t>TX, Gaines</t>
  </si>
  <si>
    <t>Gaines</t>
  </si>
  <si>
    <t>48167</t>
  </si>
  <si>
    <t>TX, Galveston</t>
  </si>
  <si>
    <t>Galveston</t>
  </si>
  <si>
    <t>48169</t>
  </si>
  <si>
    <t>TX, Garza</t>
  </si>
  <si>
    <t>Garza</t>
  </si>
  <si>
    <t>48171</t>
  </si>
  <si>
    <t>TX, Gillespie</t>
  </si>
  <si>
    <t>Gillespie</t>
  </si>
  <si>
    <t>48175</t>
  </si>
  <si>
    <t>TX, Goliad</t>
  </si>
  <si>
    <t>Goliad</t>
  </si>
  <si>
    <t>48177</t>
  </si>
  <si>
    <t>TX, Gonzales</t>
  </si>
  <si>
    <t>Gonzales</t>
  </si>
  <si>
    <t>48179</t>
  </si>
  <si>
    <t>TX, Gray</t>
  </si>
  <si>
    <t>48181</t>
  </si>
  <si>
    <t>TX, Grayson</t>
  </si>
  <si>
    <t>48183</t>
  </si>
  <si>
    <t>TX, Gregg</t>
  </si>
  <si>
    <t>Gregg</t>
  </si>
  <si>
    <t>48185</t>
  </si>
  <si>
    <t>TX, Grimes</t>
  </si>
  <si>
    <t>Grimes</t>
  </si>
  <si>
    <t>48187</t>
  </si>
  <si>
    <t>TX, Guadalupe</t>
  </si>
  <si>
    <t>48189</t>
  </si>
  <si>
    <t>TX, Hale</t>
  </si>
  <si>
    <t>48191</t>
  </si>
  <si>
    <t>TX, Hall</t>
  </si>
  <si>
    <t>48193</t>
  </si>
  <si>
    <t>TX, Hamilton</t>
  </si>
  <si>
    <t>48195</t>
  </si>
  <si>
    <t>TX, Hansford</t>
  </si>
  <si>
    <t>Hansford</t>
  </si>
  <si>
    <t>48197</t>
  </si>
  <si>
    <t>TX, Hardeman</t>
  </si>
  <si>
    <t>48199</t>
  </si>
  <si>
    <t>TX, Hardin</t>
  </si>
  <si>
    <t>48201</t>
  </si>
  <si>
    <t>TX, Harris</t>
  </si>
  <si>
    <t>48203</t>
  </si>
  <si>
    <t>TX, Harrison</t>
  </si>
  <si>
    <t>48205</t>
  </si>
  <si>
    <t>TX, Hartley</t>
  </si>
  <si>
    <t>Hartley</t>
  </si>
  <si>
    <t>48207</t>
  </si>
  <si>
    <t>TX, Haskell</t>
  </si>
  <si>
    <t>48209</t>
  </si>
  <si>
    <t>TX, Hays</t>
  </si>
  <si>
    <t>Hays</t>
  </si>
  <si>
    <t>48211</t>
  </si>
  <si>
    <t>TX, Hemphill</t>
  </si>
  <si>
    <t>Hemphill</t>
  </si>
  <si>
    <t>48213</t>
  </si>
  <si>
    <t>TX, Henderson</t>
  </si>
  <si>
    <t>48215</t>
  </si>
  <si>
    <t>TX, Hidalgo</t>
  </si>
  <si>
    <t>48217</t>
  </si>
  <si>
    <t>TX, Hill</t>
  </si>
  <si>
    <t>48219</t>
  </si>
  <si>
    <t>TX, Hockley</t>
  </si>
  <si>
    <t>Hockley</t>
  </si>
  <si>
    <t>48221</t>
  </si>
  <si>
    <t>TX, Hood</t>
  </si>
  <si>
    <t>Hood</t>
  </si>
  <si>
    <t>48223</t>
  </si>
  <si>
    <t>TX, Hopkins</t>
  </si>
  <si>
    <t>48225</t>
  </si>
  <si>
    <t>TX, Houston</t>
  </si>
  <si>
    <t>48227</t>
  </si>
  <si>
    <t>TX, Howard</t>
  </si>
  <si>
    <t>48229</t>
  </si>
  <si>
    <t>TX, Hudspeth</t>
  </si>
  <si>
    <t>Hudspeth</t>
  </si>
  <si>
    <t>48231</t>
  </si>
  <si>
    <t>TX, Hunt</t>
  </si>
  <si>
    <t>Hunt</t>
  </si>
  <si>
    <t>48233</t>
  </si>
  <si>
    <t>TX, Hutchinson</t>
  </si>
  <si>
    <t>48235</t>
  </si>
  <si>
    <t>TX, Irion</t>
  </si>
  <si>
    <t>Irion</t>
  </si>
  <si>
    <t>48237</t>
  </si>
  <si>
    <t>TX, Jack</t>
  </si>
  <si>
    <t>Jack</t>
  </si>
  <si>
    <t>48239</t>
  </si>
  <si>
    <t>TX, Jackson</t>
  </si>
  <si>
    <t>48241</t>
  </si>
  <si>
    <t>TX, Jasper</t>
  </si>
  <si>
    <t>48245</t>
  </si>
  <si>
    <t>TX, Jefferson</t>
  </si>
  <si>
    <t>48247</t>
  </si>
  <si>
    <t>TX, Jim Hogg</t>
  </si>
  <si>
    <t>Jim Hogg</t>
  </si>
  <si>
    <t>48249</t>
  </si>
  <si>
    <t>TX, Jim Wells</t>
  </si>
  <si>
    <t>Jim Wells</t>
  </si>
  <si>
    <t>48251</t>
  </si>
  <si>
    <t>TX, Johnson</t>
  </si>
  <si>
    <t>48253</t>
  </si>
  <si>
    <t>TX, Jones</t>
  </si>
  <si>
    <t>48255</t>
  </si>
  <si>
    <t>TX, Karnes</t>
  </si>
  <si>
    <t>Karnes</t>
  </si>
  <si>
    <t>48257</t>
  </si>
  <si>
    <t>TX, Kaufman</t>
  </si>
  <si>
    <t>Kaufman</t>
  </si>
  <si>
    <t>48259</t>
  </si>
  <si>
    <t>TX, Kendall</t>
  </si>
  <si>
    <t>48265</t>
  </si>
  <si>
    <t>TX, Kerr</t>
  </si>
  <si>
    <t>Kerr</t>
  </si>
  <si>
    <t>48267</t>
  </si>
  <si>
    <t>TX, Kimble</t>
  </si>
  <si>
    <t>Kimble</t>
  </si>
  <si>
    <t>48271</t>
  </si>
  <si>
    <t>TX, Kinney</t>
  </si>
  <si>
    <t>Kinney</t>
  </si>
  <si>
    <t>48273</t>
  </si>
  <si>
    <t>TX, Kleberg</t>
  </si>
  <si>
    <t>Kleberg</t>
  </si>
  <si>
    <t>48283</t>
  </si>
  <si>
    <t>TX, La Salle</t>
  </si>
  <si>
    <t>48277</t>
  </si>
  <si>
    <t>TX, Lamar</t>
  </si>
  <si>
    <t>48279</t>
  </si>
  <si>
    <t>TX, Lamb</t>
  </si>
  <si>
    <t>Lamb</t>
  </si>
  <si>
    <t>48281</t>
  </si>
  <si>
    <t>TX, Lampasas</t>
  </si>
  <si>
    <t>Lampasas</t>
  </si>
  <si>
    <t>48285</t>
  </si>
  <si>
    <t>TX, Lavaca</t>
  </si>
  <si>
    <t>Lavaca</t>
  </si>
  <si>
    <t>48287</t>
  </si>
  <si>
    <t>TX, Lee</t>
  </si>
  <si>
    <t>48289</t>
  </si>
  <si>
    <t>TX, Leon</t>
  </si>
  <si>
    <t>48291</t>
  </si>
  <si>
    <t>TX, Liberty</t>
  </si>
  <si>
    <t>48293</t>
  </si>
  <si>
    <t>TX, Limestone</t>
  </si>
  <si>
    <t>48295</t>
  </si>
  <si>
    <t>TX, Lipscomb</t>
  </si>
  <si>
    <t>Lipscomb</t>
  </si>
  <si>
    <t>48297</t>
  </si>
  <si>
    <t>TX, Live Oak</t>
  </si>
  <si>
    <t>Live Oak</t>
  </si>
  <si>
    <t>48299</t>
  </si>
  <si>
    <t>TX, Llano</t>
  </si>
  <si>
    <t>Llano</t>
  </si>
  <si>
    <t>48303</t>
  </si>
  <si>
    <t>TX, Lubbock</t>
  </si>
  <si>
    <t>Lubbock</t>
  </si>
  <si>
    <t>48305</t>
  </si>
  <si>
    <t>TX, Lynn</t>
  </si>
  <si>
    <t>Lynn</t>
  </si>
  <si>
    <t>48313</t>
  </si>
  <si>
    <t>TX, Madison</t>
  </si>
  <si>
    <t>48315</t>
  </si>
  <si>
    <t>TX, Marion</t>
  </si>
  <si>
    <t>48317</t>
  </si>
  <si>
    <t>TX, Martin</t>
  </si>
  <si>
    <t>48319</t>
  </si>
  <si>
    <t>TX, Mason</t>
  </si>
  <si>
    <t>48321</t>
  </si>
  <si>
    <t>TX, Matagorda</t>
  </si>
  <si>
    <t>Matagorda</t>
  </si>
  <si>
    <t>323</t>
  </si>
  <si>
    <t>48323</t>
  </si>
  <si>
    <t>TX, Maverick</t>
  </si>
  <si>
    <t>Maverick</t>
  </si>
  <si>
    <t>48307</t>
  </si>
  <si>
    <t>TX, McCulloch</t>
  </si>
  <si>
    <t>McCulloch</t>
  </si>
  <si>
    <t>48309</t>
  </si>
  <si>
    <t>TX, McLennan</t>
  </si>
  <si>
    <t>McLennan</t>
  </si>
  <si>
    <t>48311</t>
  </si>
  <si>
    <t>TX, McMullen</t>
  </si>
  <si>
    <t>McMullen</t>
  </si>
  <si>
    <t>325</t>
  </si>
  <si>
    <t>48325</t>
  </si>
  <si>
    <t>TX, Medina</t>
  </si>
  <si>
    <t>327</t>
  </si>
  <si>
    <t>48327</t>
  </si>
  <si>
    <t>TX, Menard</t>
  </si>
  <si>
    <t>329</t>
  </si>
  <si>
    <t>48329</t>
  </si>
  <si>
    <t>TX, Midland</t>
  </si>
  <si>
    <t>331</t>
  </si>
  <si>
    <t>48331</t>
  </si>
  <si>
    <t>TX, Milam</t>
  </si>
  <si>
    <t>Milam</t>
  </si>
  <si>
    <t>333</t>
  </si>
  <si>
    <t>48333</t>
  </si>
  <si>
    <t>TX, Mills</t>
  </si>
  <si>
    <t>335</t>
  </si>
  <si>
    <t>48335</t>
  </si>
  <si>
    <t>TX, Mitchell</t>
  </si>
  <si>
    <t>337</t>
  </si>
  <si>
    <t>48337</t>
  </si>
  <si>
    <t>TX, Montague</t>
  </si>
  <si>
    <t>Montague</t>
  </si>
  <si>
    <t>339</t>
  </si>
  <si>
    <t>48339</t>
  </si>
  <si>
    <t>TX, Montgomery</t>
  </si>
  <si>
    <t>341</t>
  </si>
  <si>
    <t>48341</t>
  </si>
  <si>
    <t>TX, Moore</t>
  </si>
  <si>
    <t>343</t>
  </si>
  <si>
    <t>48343</t>
  </si>
  <si>
    <t>TX, Morris</t>
  </si>
  <si>
    <t>347</t>
  </si>
  <si>
    <t>48347</t>
  </si>
  <si>
    <t>TX, Nacogdoches</t>
  </si>
  <si>
    <t>Nacogdoches</t>
  </si>
  <si>
    <t>349</t>
  </si>
  <si>
    <t>48349</t>
  </si>
  <si>
    <t>TX, Navarro</t>
  </si>
  <si>
    <t>Navarro</t>
  </si>
  <si>
    <t>351</t>
  </si>
  <si>
    <t>48351</t>
  </si>
  <si>
    <t>TX, Newton</t>
  </si>
  <si>
    <t>353</t>
  </si>
  <si>
    <t>48353</t>
  </si>
  <si>
    <t>TX, Nolan</t>
  </si>
  <si>
    <t>Nolan</t>
  </si>
  <si>
    <t>355</t>
  </si>
  <si>
    <t>48355</t>
  </si>
  <si>
    <t>TX, Nueces</t>
  </si>
  <si>
    <t>Nueces</t>
  </si>
  <si>
    <t>357</t>
  </si>
  <si>
    <t>48357</t>
  </si>
  <si>
    <t>TX, Ochiltree</t>
  </si>
  <si>
    <t>Ochiltree</t>
  </si>
  <si>
    <t>359</t>
  </si>
  <si>
    <t>48359</t>
  </si>
  <si>
    <t>TX, Oldham</t>
  </si>
  <si>
    <t>361</t>
  </si>
  <si>
    <t>48361</t>
  </si>
  <si>
    <t>TX, Orange</t>
  </si>
  <si>
    <t>363</t>
  </si>
  <si>
    <t>48363</t>
  </si>
  <si>
    <t>TX, Palo Pinto</t>
  </si>
  <si>
    <t>Palo Pinto</t>
  </si>
  <si>
    <t>365</t>
  </si>
  <si>
    <t>48365</t>
  </si>
  <si>
    <t>TX, Panola</t>
  </si>
  <si>
    <t>367</t>
  </si>
  <si>
    <t>48367</t>
  </si>
  <si>
    <t>TX, Parker</t>
  </si>
  <si>
    <t>Parker</t>
  </si>
  <si>
    <t>369</t>
  </si>
  <si>
    <t>48369</t>
  </si>
  <si>
    <t>TX, Parmer</t>
  </si>
  <si>
    <t>Parmer</t>
  </si>
  <si>
    <t>371</t>
  </si>
  <si>
    <t>48371</t>
  </si>
  <si>
    <t>TX, Pecos</t>
  </si>
  <si>
    <t>Pecos</t>
  </si>
  <si>
    <t>373</t>
  </si>
  <si>
    <t>48373</t>
  </si>
  <si>
    <t>TX, Polk</t>
  </si>
  <si>
    <t>375</t>
  </si>
  <si>
    <t>48375</t>
  </si>
  <si>
    <t>TX, Potter</t>
  </si>
  <si>
    <t>377</t>
  </si>
  <si>
    <t>48377</t>
  </si>
  <si>
    <t>TX, Presidio</t>
  </si>
  <si>
    <t>Presidio</t>
  </si>
  <si>
    <t>379</t>
  </si>
  <si>
    <t>48379</t>
  </si>
  <si>
    <t>TX, Rains</t>
  </si>
  <si>
    <t>Rains</t>
  </si>
  <si>
    <t>381</t>
  </si>
  <si>
    <t>48381</t>
  </si>
  <si>
    <t>TX, Randall</t>
  </si>
  <si>
    <t>Randall</t>
  </si>
  <si>
    <t>383</t>
  </si>
  <si>
    <t>48383</t>
  </si>
  <si>
    <t>TX, Reagan</t>
  </si>
  <si>
    <t>Reagan</t>
  </si>
  <si>
    <t>385</t>
  </si>
  <si>
    <t>48385</t>
  </si>
  <si>
    <t>TX, Real</t>
  </si>
  <si>
    <t>Real</t>
  </si>
  <si>
    <t>387</t>
  </si>
  <si>
    <t>48387</t>
  </si>
  <si>
    <t>TX, Red River</t>
  </si>
  <si>
    <t>389</t>
  </si>
  <si>
    <t>48389</t>
  </si>
  <si>
    <t>TX, Reeves</t>
  </si>
  <si>
    <t>Reeves</t>
  </si>
  <si>
    <t>391</t>
  </si>
  <si>
    <t>48391</t>
  </si>
  <si>
    <t>TX, Refugio</t>
  </si>
  <si>
    <t>Refugio</t>
  </si>
  <si>
    <t>395</t>
  </si>
  <si>
    <t>48395</t>
  </si>
  <si>
    <t>TX, Robertson</t>
  </si>
  <si>
    <t>397</t>
  </si>
  <si>
    <t>48397</t>
  </si>
  <si>
    <t>TX, Rockwall</t>
  </si>
  <si>
    <t>Rockwall</t>
  </si>
  <si>
    <t>399</t>
  </si>
  <si>
    <t>48399</t>
  </si>
  <si>
    <t>TX, Runnels</t>
  </si>
  <si>
    <t>Runnels</t>
  </si>
  <si>
    <t>401</t>
  </si>
  <si>
    <t>48401</t>
  </si>
  <si>
    <t>TX, Rusk</t>
  </si>
  <si>
    <t>Rusk</t>
  </si>
  <si>
    <t>403</t>
  </si>
  <si>
    <t>48403</t>
  </si>
  <si>
    <t>TX, Sabine</t>
  </si>
  <si>
    <t>405</t>
  </si>
  <si>
    <t>48405</t>
  </si>
  <si>
    <t>TX, San Augustine</t>
  </si>
  <si>
    <t>San Augustine</t>
  </si>
  <si>
    <t>407</t>
  </si>
  <si>
    <t>48407</t>
  </si>
  <si>
    <t>TX, San Jacinto</t>
  </si>
  <si>
    <t>San Jacinto</t>
  </si>
  <si>
    <t>409</t>
  </si>
  <si>
    <t>48409</t>
  </si>
  <si>
    <t>TX, San Patricio</t>
  </si>
  <si>
    <t>San Patricio</t>
  </si>
  <si>
    <t>411</t>
  </si>
  <si>
    <t>48411</t>
  </si>
  <si>
    <t>TX, San Saba</t>
  </si>
  <si>
    <t>San Saba</t>
  </si>
  <si>
    <t>413</t>
  </si>
  <si>
    <t>48413</t>
  </si>
  <si>
    <t>TX, Schleicher</t>
  </si>
  <si>
    <t>Schleicher</t>
  </si>
  <si>
    <t>415</t>
  </si>
  <si>
    <t>48415</t>
  </si>
  <si>
    <t>TX, Scurry</t>
  </si>
  <si>
    <t>Scurry</t>
  </si>
  <si>
    <t>417</t>
  </si>
  <si>
    <t>48417</t>
  </si>
  <si>
    <t>TX, Shackelford</t>
  </si>
  <si>
    <t>Shackelford</t>
  </si>
  <si>
    <t>419</t>
  </si>
  <si>
    <t>48419</t>
  </si>
  <si>
    <t>TX, Shelby</t>
  </si>
  <si>
    <t>421</t>
  </si>
  <si>
    <t>48421</t>
  </si>
  <si>
    <t>TX, Sherman</t>
  </si>
  <si>
    <t>423</t>
  </si>
  <si>
    <t>48423</t>
  </si>
  <si>
    <t>TX, Smith</t>
  </si>
  <si>
    <t>425</t>
  </si>
  <si>
    <t>48425</t>
  </si>
  <si>
    <t>TX, Somervell</t>
  </si>
  <si>
    <t>Somervell</t>
  </si>
  <si>
    <t>427</t>
  </si>
  <si>
    <t>48427</t>
  </si>
  <si>
    <t>TX, Starr</t>
  </si>
  <si>
    <t>Starr</t>
  </si>
  <si>
    <t>429</t>
  </si>
  <si>
    <t>48429</t>
  </si>
  <si>
    <t>TX, Stephens</t>
  </si>
  <si>
    <t>435</t>
  </si>
  <si>
    <t>48435</t>
  </si>
  <si>
    <t>TX, Sutton</t>
  </si>
  <si>
    <t>Sutton</t>
  </si>
  <si>
    <t>437</t>
  </si>
  <si>
    <t>48437</t>
  </si>
  <si>
    <t>TX, Swisher</t>
  </si>
  <si>
    <t>Swisher</t>
  </si>
  <si>
    <t>439</t>
  </si>
  <si>
    <t>48439</t>
  </si>
  <si>
    <t>TX, Tarrant</t>
  </si>
  <si>
    <t>Tarrant</t>
  </si>
  <si>
    <t>441</t>
  </si>
  <si>
    <t>48441</t>
  </si>
  <si>
    <t>TX, Taylor</t>
  </si>
  <si>
    <t>445</t>
  </si>
  <si>
    <t>48445</t>
  </si>
  <si>
    <t>TX, Terry</t>
  </si>
  <si>
    <t>Terry</t>
  </si>
  <si>
    <t>447</t>
  </si>
  <si>
    <t>48447</t>
  </si>
  <si>
    <t>TX, Throckmorton</t>
  </si>
  <si>
    <t>Throckmorton</t>
  </si>
  <si>
    <t>449</t>
  </si>
  <si>
    <t>48449</t>
  </si>
  <si>
    <t>TX, Titus</t>
  </si>
  <si>
    <t>Titus</t>
  </si>
  <si>
    <t>451</t>
  </si>
  <si>
    <t>48451</t>
  </si>
  <si>
    <t>TX, Tom Green</t>
  </si>
  <si>
    <t>Tom Green</t>
  </si>
  <si>
    <t>453</t>
  </si>
  <si>
    <t>48453</t>
  </si>
  <si>
    <t>TX, Travis</t>
  </si>
  <si>
    <t>Travis</t>
  </si>
  <si>
    <t>455</t>
  </si>
  <si>
    <t>48455</t>
  </si>
  <si>
    <t>TX, Trinity</t>
  </si>
  <si>
    <t>457</t>
  </si>
  <si>
    <t>48457</t>
  </si>
  <si>
    <t>TX, Tyler</t>
  </si>
  <si>
    <t>Tyler</t>
  </si>
  <si>
    <t>459</t>
  </si>
  <si>
    <t>48459</t>
  </si>
  <si>
    <t>TX, Upshur</t>
  </si>
  <si>
    <t>Upshur</t>
  </si>
  <si>
    <t>461</t>
  </si>
  <si>
    <t>48461</t>
  </si>
  <si>
    <t>TX, Upton</t>
  </si>
  <si>
    <t>Upton</t>
  </si>
  <si>
    <t>463</t>
  </si>
  <si>
    <t>48463</t>
  </si>
  <si>
    <t>TX, Uvalde</t>
  </si>
  <si>
    <t>Uvalde</t>
  </si>
  <si>
    <t>465</t>
  </si>
  <si>
    <t>48465</t>
  </si>
  <si>
    <t>TX, Val Verde</t>
  </si>
  <si>
    <t>Val Verde</t>
  </si>
  <si>
    <t>467</t>
  </si>
  <si>
    <t>48467</t>
  </si>
  <si>
    <t>TX, Van Zandt</t>
  </si>
  <si>
    <t>Van Zandt</t>
  </si>
  <si>
    <t>469</t>
  </si>
  <si>
    <t>48469</t>
  </si>
  <si>
    <t>TX, Victoria</t>
  </si>
  <si>
    <t>Victoria</t>
  </si>
  <si>
    <t>471</t>
  </si>
  <si>
    <t>48471</t>
  </si>
  <si>
    <t>TX, Walker</t>
  </si>
  <si>
    <t>473</t>
  </si>
  <si>
    <t>48473</t>
  </si>
  <si>
    <t>TX, Waller</t>
  </si>
  <si>
    <t>Waller</t>
  </si>
  <si>
    <t>475</t>
  </si>
  <si>
    <t>48475</t>
  </si>
  <si>
    <t>TX, Ward</t>
  </si>
  <si>
    <t>477</t>
  </si>
  <si>
    <t>48477</t>
  </si>
  <si>
    <t>TX, Washington</t>
  </si>
  <si>
    <t>479</t>
  </si>
  <si>
    <t>48479</t>
  </si>
  <si>
    <t>TX, Webb</t>
  </si>
  <si>
    <t>Webb</t>
  </si>
  <si>
    <t>481</t>
  </si>
  <si>
    <t>48481</t>
  </si>
  <si>
    <t>TX, Wharton</t>
  </si>
  <si>
    <t>Wharton</t>
  </si>
  <si>
    <t>483</t>
  </si>
  <si>
    <t>48483</t>
  </si>
  <si>
    <t>TX, Wheeler</t>
  </si>
  <si>
    <t>485</t>
  </si>
  <si>
    <t>48485</t>
  </si>
  <si>
    <t>TX, Wichita</t>
  </si>
  <si>
    <t>487</t>
  </si>
  <si>
    <t>48487</t>
  </si>
  <si>
    <t>TX, Wilbarger</t>
  </si>
  <si>
    <t>Wilbarger</t>
  </si>
  <si>
    <t>489</t>
  </si>
  <si>
    <t>48489</t>
  </si>
  <si>
    <t>TX, Willacy</t>
  </si>
  <si>
    <t>Willacy</t>
  </si>
  <si>
    <t>491</t>
  </si>
  <si>
    <t>48491</t>
  </si>
  <si>
    <t>TX, Williamson</t>
  </si>
  <si>
    <t>493</t>
  </si>
  <si>
    <t>48493</t>
  </si>
  <si>
    <t>TX, Wilson</t>
  </si>
  <si>
    <t>495</t>
  </si>
  <si>
    <t>48495</t>
  </si>
  <si>
    <t>TX, Winkler</t>
  </si>
  <si>
    <t>Winkler</t>
  </si>
  <si>
    <t>497</t>
  </si>
  <si>
    <t>48497</t>
  </si>
  <si>
    <t>TX, Wise</t>
  </si>
  <si>
    <t>Wise</t>
  </si>
  <si>
    <t>499</t>
  </si>
  <si>
    <t>48499</t>
  </si>
  <si>
    <t>TX, Wood</t>
  </si>
  <si>
    <t>501</t>
  </si>
  <si>
    <t>48501</t>
  </si>
  <si>
    <t>TX, Yoakum</t>
  </si>
  <si>
    <t>Yoakum</t>
  </si>
  <si>
    <t>503</t>
  </si>
  <si>
    <t>48503</t>
  </si>
  <si>
    <t>TX, Young</t>
  </si>
  <si>
    <t>Young</t>
  </si>
  <si>
    <t>505</t>
  </si>
  <si>
    <t>48505</t>
  </si>
  <si>
    <t>TX, Zapata</t>
  </si>
  <si>
    <t>Zapata</t>
  </si>
  <si>
    <t>507</t>
  </si>
  <si>
    <t>48507</t>
  </si>
  <si>
    <t>TX, Zavala</t>
  </si>
  <si>
    <t>Zavala</t>
  </si>
  <si>
    <t>00000</t>
  </si>
  <si>
    <t>US,  Unknown</t>
  </si>
  <si>
    <t>49000</t>
  </si>
  <si>
    <t>UT,  Unknown</t>
  </si>
  <si>
    <t>Utah</t>
  </si>
  <si>
    <t>49001</t>
  </si>
  <si>
    <t>UT, Beaver</t>
  </si>
  <si>
    <t>49003</t>
  </si>
  <si>
    <t>UT, Box Elder</t>
  </si>
  <si>
    <t>Box Elder</t>
  </si>
  <si>
    <t>49005</t>
  </si>
  <si>
    <t>UT, Cache</t>
  </si>
  <si>
    <t>Cache</t>
  </si>
  <si>
    <t>49007</t>
  </si>
  <si>
    <t>UT, Carbon</t>
  </si>
  <si>
    <t>49009</t>
  </si>
  <si>
    <t>UT, Daggett</t>
  </si>
  <si>
    <t>Daggett</t>
  </si>
  <si>
    <t>49011</t>
  </si>
  <si>
    <t>UT, Davis</t>
  </si>
  <si>
    <t>49013</t>
  </si>
  <si>
    <t>UT, Duchesne</t>
  </si>
  <si>
    <t>Duchesne</t>
  </si>
  <si>
    <t>49015</t>
  </si>
  <si>
    <t>UT, Emery</t>
  </si>
  <si>
    <t>Emery</t>
  </si>
  <si>
    <t>49017</t>
  </si>
  <si>
    <t>UT, Garfield</t>
  </si>
  <si>
    <t>49019</t>
  </si>
  <si>
    <t>UT, Grand</t>
  </si>
  <si>
    <t>49021</t>
  </si>
  <si>
    <t>UT, Iron</t>
  </si>
  <si>
    <t>49023</t>
  </si>
  <si>
    <t>UT, Juab</t>
  </si>
  <si>
    <t>Juab</t>
  </si>
  <si>
    <t>49025</t>
  </si>
  <si>
    <t>UT, Kane</t>
  </si>
  <si>
    <t>49027</t>
  </si>
  <si>
    <t>UT, Millard</t>
  </si>
  <si>
    <t>Millard</t>
  </si>
  <si>
    <t>49029</t>
  </si>
  <si>
    <t>UT, Morgan</t>
  </si>
  <si>
    <t>49031</t>
  </si>
  <si>
    <t>UT, Piute</t>
  </si>
  <si>
    <t>Piute</t>
  </si>
  <si>
    <t>49033</t>
  </si>
  <si>
    <t>UT, Rich</t>
  </si>
  <si>
    <t>Rich</t>
  </si>
  <si>
    <t>49035</t>
  </si>
  <si>
    <t>UT, Salt Lake</t>
  </si>
  <si>
    <t>Salt Lake</t>
  </si>
  <si>
    <t>49037</t>
  </si>
  <si>
    <t>UT, San Juan</t>
  </si>
  <si>
    <t>49039</t>
  </si>
  <si>
    <t>UT, Sanpete</t>
  </si>
  <si>
    <t>Sanpete</t>
  </si>
  <si>
    <t>49041</t>
  </si>
  <si>
    <t>UT, Sevier</t>
  </si>
  <si>
    <t>49043</t>
  </si>
  <si>
    <t>UT, Summit</t>
  </si>
  <si>
    <t>49045</t>
  </si>
  <si>
    <t>UT, Tooele</t>
  </si>
  <si>
    <t>Tooele</t>
  </si>
  <si>
    <t>49047</t>
  </si>
  <si>
    <t>UT, Uintah</t>
  </si>
  <si>
    <t>Uintah</t>
  </si>
  <si>
    <t>49049</t>
  </si>
  <si>
    <t>UT, Utah</t>
  </si>
  <si>
    <t>49051</t>
  </si>
  <si>
    <t>UT, Wasatch</t>
  </si>
  <si>
    <t>Wasatch</t>
  </si>
  <si>
    <t>49053</t>
  </si>
  <si>
    <t>UT, Washington</t>
  </si>
  <si>
    <t>49055</t>
  </si>
  <si>
    <t>UT, Wayne</t>
  </si>
  <si>
    <t>49057</t>
  </si>
  <si>
    <t>UT, Weber</t>
  </si>
  <si>
    <t>Weber</t>
  </si>
  <si>
    <t>51000</t>
  </si>
  <si>
    <t>VA,  Unknown</t>
  </si>
  <si>
    <t>Virginia</t>
  </si>
  <si>
    <t>51001</t>
  </si>
  <si>
    <t>VA, Accomack</t>
  </si>
  <si>
    <t>Accomack</t>
  </si>
  <si>
    <t>51003</t>
  </si>
  <si>
    <t>VA, Albemarle</t>
  </si>
  <si>
    <t>Albemarle</t>
  </si>
  <si>
    <t>51510</t>
  </si>
  <si>
    <t>VA, Alexandria city</t>
  </si>
  <si>
    <t>Alexandria city</t>
  </si>
  <si>
    <t>51005</t>
  </si>
  <si>
    <t>VA, Alleghany</t>
  </si>
  <si>
    <t>51007</t>
  </si>
  <si>
    <t>VA, Amelia</t>
  </si>
  <si>
    <t>Amelia</t>
  </si>
  <si>
    <t>51009</t>
  </si>
  <si>
    <t>VA, Amherst</t>
  </si>
  <si>
    <t>Amherst</t>
  </si>
  <si>
    <t>51011</t>
  </si>
  <si>
    <t>VA, Appomattox</t>
  </si>
  <si>
    <t>Appomattox</t>
  </si>
  <si>
    <t>51013</t>
  </si>
  <si>
    <t>VA, Arlington</t>
  </si>
  <si>
    <t>Arlington</t>
  </si>
  <si>
    <t>51015</t>
  </si>
  <si>
    <t>VA, Augusta</t>
  </si>
  <si>
    <t>Augusta</t>
  </si>
  <si>
    <t>51019</t>
  </si>
  <si>
    <t>VA, Bedford</t>
  </si>
  <si>
    <t>515</t>
  </si>
  <si>
    <t>51515</t>
  </si>
  <si>
    <t>VA, Bedford city</t>
  </si>
  <si>
    <t>Bedford city</t>
  </si>
  <si>
    <t>51021</t>
  </si>
  <si>
    <t>VA, Bland</t>
  </si>
  <si>
    <t>Bland</t>
  </si>
  <si>
    <t>51023</t>
  </si>
  <si>
    <t>VA, Botetourt</t>
  </si>
  <si>
    <t>Botetourt</t>
  </si>
  <si>
    <t>520</t>
  </si>
  <si>
    <t>51520</t>
  </si>
  <si>
    <t>VA, Bristol city</t>
  </si>
  <si>
    <t>Bristol city</t>
  </si>
  <si>
    <t>51025</t>
  </si>
  <si>
    <t>VA, Brunswick</t>
  </si>
  <si>
    <t>51029</t>
  </si>
  <si>
    <t>VA, Buckingham</t>
  </si>
  <si>
    <t>Buckingham</t>
  </si>
  <si>
    <t>530</t>
  </si>
  <si>
    <t>51530</t>
  </si>
  <si>
    <t>VA, Buena Vista city</t>
  </si>
  <si>
    <t>Buena Vista city</t>
  </si>
  <si>
    <t>51031</t>
  </si>
  <si>
    <t>VA, Campbell</t>
  </si>
  <si>
    <t>51033</t>
  </si>
  <si>
    <t>VA, Caroline</t>
  </si>
  <si>
    <t>51035</t>
  </si>
  <si>
    <t>VA, Carroll</t>
  </si>
  <si>
    <t>036</t>
  </si>
  <si>
    <t>51036</t>
  </si>
  <si>
    <t>VA, Charles City</t>
  </si>
  <si>
    <t>Charles City</t>
  </si>
  <si>
    <t>51037</t>
  </si>
  <si>
    <t>VA, Charlotte</t>
  </si>
  <si>
    <t>540</t>
  </si>
  <si>
    <t>51540</t>
  </si>
  <si>
    <t>VA, Charlottesville city</t>
  </si>
  <si>
    <t>Charlottesville city</t>
  </si>
  <si>
    <t>550</t>
  </si>
  <si>
    <t>51550</t>
  </si>
  <si>
    <t>VA, Chesapeake city</t>
  </si>
  <si>
    <t>Chesapeake city</t>
  </si>
  <si>
    <t>51041</t>
  </si>
  <si>
    <t>VA, Chesterfield</t>
  </si>
  <si>
    <t>51043</t>
  </si>
  <si>
    <t>VA, Clarke</t>
  </si>
  <si>
    <t>570</t>
  </si>
  <si>
    <t>51570</t>
  </si>
  <si>
    <t>VA, Colonial Heights city</t>
  </si>
  <si>
    <t>Colonial Heights city</t>
  </si>
  <si>
    <t>580</t>
  </si>
  <si>
    <t>51580</t>
  </si>
  <si>
    <t>VA, Covington city</t>
  </si>
  <si>
    <t>Covington city</t>
  </si>
  <si>
    <t>51045</t>
  </si>
  <si>
    <t>VA, Craig</t>
  </si>
  <si>
    <t>51047</t>
  </si>
  <si>
    <t>VA, Culpeper</t>
  </si>
  <si>
    <t>Culpeper</t>
  </si>
  <si>
    <t>51049</t>
  </si>
  <si>
    <t>VA, Cumberland</t>
  </si>
  <si>
    <t>590</t>
  </si>
  <si>
    <t>51590</t>
  </si>
  <si>
    <t>VA, Danville city</t>
  </si>
  <si>
    <t>Danville city</t>
  </si>
  <si>
    <t>51051</t>
  </si>
  <si>
    <t>VA, Dickenson</t>
  </si>
  <si>
    <t>Dickenson</t>
  </si>
  <si>
    <t>51053</t>
  </si>
  <si>
    <t>VA, Dinwiddie</t>
  </si>
  <si>
    <t>Dinwiddie</t>
  </si>
  <si>
    <t>595</t>
  </si>
  <si>
    <t>51595</t>
  </si>
  <si>
    <t>VA, Emporia city</t>
  </si>
  <si>
    <t>Emporia city</t>
  </si>
  <si>
    <t>51057</t>
  </si>
  <si>
    <t>VA, Essex</t>
  </si>
  <si>
    <t>51059</t>
  </si>
  <si>
    <t>VA, Fairfax</t>
  </si>
  <si>
    <t>Fairfax</t>
  </si>
  <si>
    <t>600</t>
  </si>
  <si>
    <t>51600</t>
  </si>
  <si>
    <t>VA, Fairfax city</t>
  </si>
  <si>
    <t>Fairfax city</t>
  </si>
  <si>
    <t>610</t>
  </si>
  <si>
    <t>51610</t>
  </si>
  <si>
    <t>VA, Falls Church city</t>
  </si>
  <si>
    <t>Falls Church city</t>
  </si>
  <si>
    <t>51061</t>
  </si>
  <si>
    <t>VA, Fauquier</t>
  </si>
  <si>
    <t>Fauquier</t>
  </si>
  <si>
    <t>51063</t>
  </si>
  <si>
    <t>VA, Floyd</t>
  </si>
  <si>
    <t>51065</t>
  </si>
  <si>
    <t>VA, Fluvanna</t>
  </si>
  <si>
    <t>Fluvanna</t>
  </si>
  <si>
    <t>51067</t>
  </si>
  <si>
    <t>VA, Franklin</t>
  </si>
  <si>
    <t>620</t>
  </si>
  <si>
    <t>51620</t>
  </si>
  <si>
    <t>VA, Franklin city</t>
  </si>
  <si>
    <t>Franklin city</t>
  </si>
  <si>
    <t>51069</t>
  </si>
  <si>
    <t>VA, Frederick</t>
  </si>
  <si>
    <t>630</t>
  </si>
  <si>
    <t>51630</t>
  </si>
  <si>
    <t>VA, Fredericksburg city</t>
  </si>
  <si>
    <t>Fredericksburg city</t>
  </si>
  <si>
    <t>640</t>
  </si>
  <si>
    <t>51640</t>
  </si>
  <si>
    <t>VA, Galax city</t>
  </si>
  <si>
    <t>Galax city</t>
  </si>
  <si>
    <t>51071</t>
  </si>
  <si>
    <t>VA, Giles</t>
  </si>
  <si>
    <t>51073</t>
  </si>
  <si>
    <t>VA, Gloucester</t>
  </si>
  <si>
    <t>51075</t>
  </si>
  <si>
    <t>VA, Goochland</t>
  </si>
  <si>
    <t>Goochland</t>
  </si>
  <si>
    <t>51077</t>
  </si>
  <si>
    <t>VA, Grayson</t>
  </si>
  <si>
    <t>51079</t>
  </si>
  <si>
    <t>VA, Greene</t>
  </si>
  <si>
    <t>51081</t>
  </si>
  <si>
    <t>VA, Greensville</t>
  </si>
  <si>
    <t>Greensville</t>
  </si>
  <si>
    <t>51083</t>
  </si>
  <si>
    <t>VA, Halifax</t>
  </si>
  <si>
    <t>650</t>
  </si>
  <si>
    <t>51650</t>
  </si>
  <si>
    <t>VA, Hampton city</t>
  </si>
  <si>
    <t>Hampton city</t>
  </si>
  <si>
    <t>51085</t>
  </si>
  <si>
    <t>VA, Hanover</t>
  </si>
  <si>
    <t>Hanover</t>
  </si>
  <si>
    <t>660</t>
  </si>
  <si>
    <t>51660</t>
  </si>
  <si>
    <t>VA, Harrisonburg city</t>
  </si>
  <si>
    <t>Harrisonburg city</t>
  </si>
  <si>
    <t>51087</t>
  </si>
  <si>
    <t>VA, Henrico</t>
  </si>
  <si>
    <t>Henrico</t>
  </si>
  <si>
    <t>51089</t>
  </si>
  <si>
    <t>VA, Henry</t>
  </si>
  <si>
    <t>670</t>
  </si>
  <si>
    <t>51670</t>
  </si>
  <si>
    <t>VA, Hopewell city</t>
  </si>
  <si>
    <t>Hopewell city</t>
  </si>
  <si>
    <t>51093</t>
  </si>
  <si>
    <t>VA, Isle of Wight</t>
  </si>
  <si>
    <t>Isle of Wight</t>
  </si>
  <si>
    <t>51095</t>
  </si>
  <si>
    <t>VA, James City</t>
  </si>
  <si>
    <t>James City</t>
  </si>
  <si>
    <t>51097</t>
  </si>
  <si>
    <t>VA, King and Queen</t>
  </si>
  <si>
    <t>King and Queen</t>
  </si>
  <si>
    <t>51099</t>
  </si>
  <si>
    <t>VA, King George</t>
  </si>
  <si>
    <t>King George</t>
  </si>
  <si>
    <t>51101</t>
  </si>
  <si>
    <t>VA, King William</t>
  </si>
  <si>
    <t>King William</t>
  </si>
  <si>
    <t>51103</t>
  </si>
  <si>
    <t>VA, Lancaster</t>
  </si>
  <si>
    <t>51105</t>
  </si>
  <si>
    <t>VA, Lee</t>
  </si>
  <si>
    <t>678</t>
  </si>
  <si>
    <t>51678</t>
  </si>
  <si>
    <t>VA, Lexington city</t>
  </si>
  <si>
    <t>Lexington city</t>
  </si>
  <si>
    <t>51107</t>
  </si>
  <si>
    <t>VA, Loudoun</t>
  </si>
  <si>
    <t>Loudoun</t>
  </si>
  <si>
    <t>51109</t>
  </si>
  <si>
    <t>VA, Louisa</t>
  </si>
  <si>
    <t>51111</t>
  </si>
  <si>
    <t>VA, Lunenburg</t>
  </si>
  <si>
    <t>Lunenburg</t>
  </si>
  <si>
    <t>680</t>
  </si>
  <si>
    <t>51680</t>
  </si>
  <si>
    <t>VA, Lynchburg city</t>
  </si>
  <si>
    <t>Lynchburg city</t>
  </si>
  <si>
    <t>51113</t>
  </si>
  <si>
    <t>VA, Madison</t>
  </si>
  <si>
    <t>683</t>
  </si>
  <si>
    <t>51683</t>
  </si>
  <si>
    <t>VA, Manassas city</t>
  </si>
  <si>
    <t>Manassas city</t>
  </si>
  <si>
    <t>685</t>
  </si>
  <si>
    <t>51685</t>
  </si>
  <si>
    <t>VA, Manassas Park city</t>
  </si>
  <si>
    <t>Manassas Park city</t>
  </si>
  <si>
    <t>690</t>
  </si>
  <si>
    <t>51690</t>
  </si>
  <si>
    <t>VA, Martinsville city</t>
  </si>
  <si>
    <t>Martinsville city</t>
  </si>
  <si>
    <t>51115</t>
  </si>
  <si>
    <t>VA, Mathews</t>
  </si>
  <si>
    <t>Mathews</t>
  </si>
  <si>
    <t>51117</t>
  </si>
  <si>
    <t>VA, Mecklenburg</t>
  </si>
  <si>
    <t>51119</t>
  </si>
  <si>
    <t>VA, Middlesex</t>
  </si>
  <si>
    <t>51121</t>
  </si>
  <si>
    <t>VA, Montgomery</t>
  </si>
  <si>
    <t>51125</t>
  </si>
  <si>
    <t>VA, Nelson</t>
  </si>
  <si>
    <t>51127</t>
  </si>
  <si>
    <t>VA, New Kent</t>
  </si>
  <si>
    <t>New Kent</t>
  </si>
  <si>
    <t>700</t>
  </si>
  <si>
    <t>51700</t>
  </si>
  <si>
    <t>VA, Newport News city</t>
  </si>
  <si>
    <t>Newport News city</t>
  </si>
  <si>
    <t>710</t>
  </si>
  <si>
    <t>51710</t>
  </si>
  <si>
    <t>VA, Norfolk city</t>
  </si>
  <si>
    <t>Norfolk city</t>
  </si>
  <si>
    <t>51131</t>
  </si>
  <si>
    <t>VA, Northampton</t>
  </si>
  <si>
    <t>51133</t>
  </si>
  <si>
    <t>VA, Northumberland</t>
  </si>
  <si>
    <t>720</t>
  </si>
  <si>
    <t>51720</t>
  </si>
  <si>
    <t>VA, Norton city</t>
  </si>
  <si>
    <t>Norton city</t>
  </si>
  <si>
    <t>51135</t>
  </si>
  <si>
    <t>VA, Nottoway</t>
  </si>
  <si>
    <t>Nottoway</t>
  </si>
  <si>
    <t>51137</t>
  </si>
  <si>
    <t>VA, Orange</t>
  </si>
  <si>
    <t>51139</t>
  </si>
  <si>
    <t>VA, Page</t>
  </si>
  <si>
    <t>51141</t>
  </si>
  <si>
    <t>VA, Patrick</t>
  </si>
  <si>
    <t>Patrick</t>
  </si>
  <si>
    <t>730</t>
  </si>
  <si>
    <t>51730</t>
  </si>
  <si>
    <t>VA, Petersburg city</t>
  </si>
  <si>
    <t>Petersburg city</t>
  </si>
  <si>
    <t>51143</t>
  </si>
  <si>
    <t>VA, Pittsylvania</t>
  </si>
  <si>
    <t>Pittsylvania</t>
  </si>
  <si>
    <t>735</t>
  </si>
  <si>
    <t>51735</t>
  </si>
  <si>
    <t>VA, Poquoson city</t>
  </si>
  <si>
    <t>Poquoson city</t>
  </si>
  <si>
    <t>740</t>
  </si>
  <si>
    <t>51740</t>
  </si>
  <si>
    <t>VA, Portsmouth city</t>
  </si>
  <si>
    <t>Portsmouth city</t>
  </si>
  <si>
    <t>51145</t>
  </si>
  <si>
    <t>VA, Powhatan</t>
  </si>
  <si>
    <t>Powhatan</t>
  </si>
  <si>
    <t>51147</t>
  </si>
  <si>
    <t>VA, Prince Edward</t>
  </si>
  <si>
    <t>Prince Edward</t>
  </si>
  <si>
    <t>51149</t>
  </si>
  <si>
    <t>VA, Prince George</t>
  </si>
  <si>
    <t>Prince George</t>
  </si>
  <si>
    <t>51153</t>
  </si>
  <si>
    <t>VA, Prince William</t>
  </si>
  <si>
    <t>Prince William</t>
  </si>
  <si>
    <t>51155</t>
  </si>
  <si>
    <t>VA, Pulaski</t>
  </si>
  <si>
    <t>750</t>
  </si>
  <si>
    <t>51750</t>
  </si>
  <si>
    <t>VA, Radford city</t>
  </si>
  <si>
    <t>Radford city</t>
  </si>
  <si>
    <t>51157</t>
  </si>
  <si>
    <t>VA, Rappahannock</t>
  </si>
  <si>
    <t>Rappahannock</t>
  </si>
  <si>
    <t>51159</t>
  </si>
  <si>
    <t>VA, Richmond</t>
  </si>
  <si>
    <t>760</t>
  </si>
  <si>
    <t>51760</t>
  </si>
  <si>
    <t>VA, Richmond city</t>
  </si>
  <si>
    <t>Richmond city</t>
  </si>
  <si>
    <t>51161</t>
  </si>
  <si>
    <t>VA, Roanoke</t>
  </si>
  <si>
    <t>Roanoke</t>
  </si>
  <si>
    <t>770</t>
  </si>
  <si>
    <t>51770</t>
  </si>
  <si>
    <t>VA, Roanoke city</t>
  </si>
  <si>
    <t>Roanoke city</t>
  </si>
  <si>
    <t>51163</t>
  </si>
  <si>
    <t>VA, Rockbridge</t>
  </si>
  <si>
    <t>Rockbridge</t>
  </si>
  <si>
    <t>51165</t>
  </si>
  <si>
    <t>VA, Rockingham</t>
  </si>
  <si>
    <t>51167</t>
  </si>
  <si>
    <t>VA, Russell</t>
  </si>
  <si>
    <t>775</t>
  </si>
  <si>
    <t>51775</t>
  </si>
  <si>
    <t>VA, Salem city</t>
  </si>
  <si>
    <t>Salem city</t>
  </si>
  <si>
    <t>51169</t>
  </si>
  <si>
    <t>VA, Scott</t>
  </si>
  <si>
    <t>51171</t>
  </si>
  <si>
    <t>VA, Shenandoah</t>
  </si>
  <si>
    <t>Shenandoah</t>
  </si>
  <si>
    <t>51173</t>
  </si>
  <si>
    <t>VA, Smyth</t>
  </si>
  <si>
    <t>Smyth</t>
  </si>
  <si>
    <t>51175</t>
  </si>
  <si>
    <t>VA, Southampton</t>
  </si>
  <si>
    <t>Southampton</t>
  </si>
  <si>
    <t>51177</t>
  </si>
  <si>
    <t>VA, Spotsylvania</t>
  </si>
  <si>
    <t>Spotsylvania</t>
  </si>
  <si>
    <t>51179</t>
  </si>
  <si>
    <t>VA, Stafford</t>
  </si>
  <si>
    <t>790</t>
  </si>
  <si>
    <t>51790</t>
  </si>
  <si>
    <t>VA, Staunton city</t>
  </si>
  <si>
    <t>Staunton city</t>
  </si>
  <si>
    <t>800</t>
  </si>
  <si>
    <t>51800</t>
  </si>
  <si>
    <t>VA, Suffolk city</t>
  </si>
  <si>
    <t>Suffolk city</t>
  </si>
  <si>
    <t>51181</t>
  </si>
  <si>
    <t>VA, Surry</t>
  </si>
  <si>
    <t>51183</t>
  </si>
  <si>
    <t>VA, Sussex</t>
  </si>
  <si>
    <t>51185</t>
  </si>
  <si>
    <t>VA, Tazewell</t>
  </si>
  <si>
    <t>810</t>
  </si>
  <si>
    <t>51810</t>
  </si>
  <si>
    <t>VA, Virginia Beach city</t>
  </si>
  <si>
    <t>Virginia Beach city</t>
  </si>
  <si>
    <t>51187</t>
  </si>
  <si>
    <t>VA, Warren</t>
  </si>
  <si>
    <t>51191</t>
  </si>
  <si>
    <t>VA, Washington</t>
  </si>
  <si>
    <t>820</t>
  </si>
  <si>
    <t>51820</t>
  </si>
  <si>
    <t>VA, Waynesboro city</t>
  </si>
  <si>
    <t>Waynesboro city</t>
  </si>
  <si>
    <t>51193</t>
  </si>
  <si>
    <t>VA, Westmoreland</t>
  </si>
  <si>
    <t>830</t>
  </si>
  <si>
    <t>51830</t>
  </si>
  <si>
    <t>VA, Williamsburg city</t>
  </si>
  <si>
    <t>Williamsburg city</t>
  </si>
  <si>
    <t>840</t>
  </si>
  <si>
    <t>51840</t>
  </si>
  <si>
    <t>VA, Winchester city</t>
  </si>
  <si>
    <t>Winchester city</t>
  </si>
  <si>
    <t>51195</t>
  </si>
  <si>
    <t>VA, Wise</t>
  </si>
  <si>
    <t>51197</t>
  </si>
  <si>
    <t>VA, Wythe</t>
  </si>
  <si>
    <t>Wythe</t>
  </si>
  <si>
    <t>51199</t>
  </si>
  <si>
    <t>VA, York</t>
  </si>
  <si>
    <t>78000</t>
  </si>
  <si>
    <t>VI,  Unknown</t>
  </si>
  <si>
    <t>Virgin Islands</t>
  </si>
  <si>
    <t>50000</t>
  </si>
  <si>
    <t>VT,  Unknown</t>
  </si>
  <si>
    <t>Vermont</t>
  </si>
  <si>
    <t>50001</t>
  </si>
  <si>
    <t>VT, Addison</t>
  </si>
  <si>
    <t>Addison</t>
  </si>
  <si>
    <t>50003</t>
  </si>
  <si>
    <t>VT, Bennington</t>
  </si>
  <si>
    <t>Bennington</t>
  </si>
  <si>
    <t>50005</t>
  </si>
  <si>
    <t>VT, Caledonia</t>
  </si>
  <si>
    <t>Caledonia</t>
  </si>
  <si>
    <t>50007</t>
  </si>
  <si>
    <t>VT, Chittenden</t>
  </si>
  <si>
    <t>Chittenden</t>
  </si>
  <si>
    <t>50009</t>
  </si>
  <si>
    <t>VT, Essex</t>
  </si>
  <si>
    <t>50011</t>
  </si>
  <si>
    <t>VT, Franklin</t>
  </si>
  <si>
    <t>50013</t>
  </si>
  <si>
    <t>VT, Grand Isle</t>
  </si>
  <si>
    <t>Grand Isle</t>
  </si>
  <si>
    <t>50015</t>
  </si>
  <si>
    <t>VT, Lamoille</t>
  </si>
  <si>
    <t>Lamoille</t>
  </si>
  <si>
    <t>50017</t>
  </si>
  <si>
    <t>VT, Orange</t>
  </si>
  <si>
    <t>50019</t>
  </si>
  <si>
    <t>VT, Orleans</t>
  </si>
  <si>
    <t>50021</t>
  </si>
  <si>
    <t>VT, Rutland</t>
  </si>
  <si>
    <t>Rutland</t>
  </si>
  <si>
    <t>50023</t>
  </si>
  <si>
    <t>VT, Washington</t>
  </si>
  <si>
    <t>50025</t>
  </si>
  <si>
    <t>VT, Windham</t>
  </si>
  <si>
    <t>50027</t>
  </si>
  <si>
    <t>VT, Windsor</t>
  </si>
  <si>
    <t>Windsor</t>
  </si>
  <si>
    <t>53000</t>
  </si>
  <si>
    <t>WA,  Unknown</t>
  </si>
  <si>
    <t>53001</t>
  </si>
  <si>
    <t>WA, Adams</t>
  </si>
  <si>
    <t>53003</t>
  </si>
  <si>
    <t>WA, Asotin</t>
  </si>
  <si>
    <t>Asotin</t>
  </si>
  <si>
    <t>53005</t>
  </si>
  <si>
    <t>WA, Benton</t>
  </si>
  <si>
    <t>53007</t>
  </si>
  <si>
    <t>WA, Chelan</t>
  </si>
  <si>
    <t>Chelan</t>
  </si>
  <si>
    <t>53009</t>
  </si>
  <si>
    <t>WA, Clallam</t>
  </si>
  <si>
    <t>Clallam</t>
  </si>
  <si>
    <t>53011</t>
  </si>
  <si>
    <t>WA, Clark</t>
  </si>
  <si>
    <t>53013</t>
  </si>
  <si>
    <t>WA, Columbia</t>
  </si>
  <si>
    <t>53015</t>
  </si>
  <si>
    <t>WA, Cowlitz</t>
  </si>
  <si>
    <t>Cowlitz</t>
  </si>
  <si>
    <t>53017</t>
  </si>
  <si>
    <t>WA, Douglas</t>
  </si>
  <si>
    <t>53019</t>
  </si>
  <si>
    <t>WA, Ferry</t>
  </si>
  <si>
    <t>Ferry</t>
  </si>
  <si>
    <t>53021</t>
  </si>
  <si>
    <t>WA, Franklin</t>
  </si>
  <si>
    <t>53023</t>
  </si>
  <si>
    <t>WA, Garfield</t>
  </si>
  <si>
    <t>53025</t>
  </si>
  <si>
    <t>WA, Grant</t>
  </si>
  <si>
    <t>53027</t>
  </si>
  <si>
    <t>WA, Grays Harbor</t>
  </si>
  <si>
    <t>Grays Harbor</t>
  </si>
  <si>
    <t>53029</t>
  </si>
  <si>
    <t>WA, Island</t>
  </si>
  <si>
    <t>Island</t>
  </si>
  <si>
    <t>53031</t>
  </si>
  <si>
    <t>WA, Jefferson</t>
  </si>
  <si>
    <t>53033</t>
  </si>
  <si>
    <t>WA, King</t>
  </si>
  <si>
    <t>King</t>
  </si>
  <si>
    <t>53035</t>
  </si>
  <si>
    <t>WA, Kitsap</t>
  </si>
  <si>
    <t>Kitsap</t>
  </si>
  <si>
    <t>53037</t>
  </si>
  <si>
    <t>WA, Kittitas</t>
  </si>
  <si>
    <t>Kittitas</t>
  </si>
  <si>
    <t>53039</t>
  </si>
  <si>
    <t>WA, Klickitat</t>
  </si>
  <si>
    <t>Klickitat</t>
  </si>
  <si>
    <t>53041</t>
  </si>
  <si>
    <t>WA, Lewis</t>
  </si>
  <si>
    <t>53043</t>
  </si>
  <si>
    <t>WA, Lincoln</t>
  </si>
  <si>
    <t>53045</t>
  </si>
  <si>
    <t>WA, Mason</t>
  </si>
  <si>
    <t>53047</t>
  </si>
  <si>
    <t>WA, Okanogan</t>
  </si>
  <si>
    <t>Okanogan</t>
  </si>
  <si>
    <t>53049</t>
  </si>
  <si>
    <t>WA, Pacific</t>
  </si>
  <si>
    <t>Pacific</t>
  </si>
  <si>
    <t>53051</t>
  </si>
  <si>
    <t>WA, Pend Oreille</t>
  </si>
  <si>
    <t>Pend Oreille</t>
  </si>
  <si>
    <t>53053</t>
  </si>
  <si>
    <t>WA, Pierce</t>
  </si>
  <si>
    <t>53055</t>
  </si>
  <si>
    <t>WA, San Juan</t>
  </si>
  <si>
    <t>53057</t>
  </si>
  <si>
    <t>WA, Skagit</t>
  </si>
  <si>
    <t>Skagit</t>
  </si>
  <si>
    <t>53059</t>
  </si>
  <si>
    <t>WA, Skamania</t>
  </si>
  <si>
    <t>Skamania</t>
  </si>
  <si>
    <t>53061</t>
  </si>
  <si>
    <t>WA, Snohomish</t>
  </si>
  <si>
    <t>Snohomish</t>
  </si>
  <si>
    <t>53063</t>
  </si>
  <si>
    <t>WA, Spokane</t>
  </si>
  <si>
    <t>Spokane</t>
  </si>
  <si>
    <t>53065</t>
  </si>
  <si>
    <t>WA, Stevens</t>
  </si>
  <si>
    <t>53067</t>
  </si>
  <si>
    <t>WA, Thurston</t>
  </si>
  <si>
    <t>53069</t>
  </si>
  <si>
    <t>WA, Wahkiakum</t>
  </si>
  <si>
    <t>Wahkiakum</t>
  </si>
  <si>
    <t>53071</t>
  </si>
  <si>
    <t>WA, Walla Walla</t>
  </si>
  <si>
    <t>Walla Walla</t>
  </si>
  <si>
    <t>53073</t>
  </si>
  <si>
    <t>WA, Whatcom</t>
  </si>
  <si>
    <t>Whatcom</t>
  </si>
  <si>
    <t>53075</t>
  </si>
  <si>
    <t>WA, Whitman</t>
  </si>
  <si>
    <t>Whitman</t>
  </si>
  <si>
    <t>53077</t>
  </si>
  <si>
    <t>WA, Yakima</t>
  </si>
  <si>
    <t>Yakima</t>
  </si>
  <si>
    <t>55000</t>
  </si>
  <si>
    <t>WI,  Unknown</t>
  </si>
  <si>
    <t>Wisconsin</t>
  </si>
  <si>
    <t>55001</t>
  </si>
  <si>
    <t>WI, Adams</t>
  </si>
  <si>
    <t>55003</t>
  </si>
  <si>
    <t>WI, Ashland</t>
  </si>
  <si>
    <t>55005</t>
  </si>
  <si>
    <t>WI, Barron</t>
  </si>
  <si>
    <t>Barron</t>
  </si>
  <si>
    <t>55007</t>
  </si>
  <si>
    <t>WI, Bayfield</t>
  </si>
  <si>
    <t>Bayfield</t>
  </si>
  <si>
    <t>55009</t>
  </si>
  <si>
    <t>WI, Brown</t>
  </si>
  <si>
    <t>55011</t>
  </si>
  <si>
    <t>WI, Buffalo</t>
  </si>
  <si>
    <t>55013</t>
  </si>
  <si>
    <t>WI, Burnett</t>
  </si>
  <si>
    <t>Burnett</t>
  </si>
  <si>
    <t>55015</t>
  </si>
  <si>
    <t>WI, Calumet</t>
  </si>
  <si>
    <t>Calumet</t>
  </si>
  <si>
    <t>55017</t>
  </si>
  <si>
    <t>WI, Chippewa</t>
  </si>
  <si>
    <t>55019</t>
  </si>
  <si>
    <t>WI, Clark</t>
  </si>
  <si>
    <t>55021</t>
  </si>
  <si>
    <t>WI, Columbia</t>
  </si>
  <si>
    <t>55023</t>
  </si>
  <si>
    <t>WI, Crawford</t>
  </si>
  <si>
    <t>55025</t>
  </si>
  <si>
    <t>WI, Dane</t>
  </si>
  <si>
    <t>Dane</t>
  </si>
  <si>
    <t>55027</t>
  </si>
  <si>
    <t>WI, Dodge</t>
  </si>
  <si>
    <t>55029</t>
  </si>
  <si>
    <t>WI, Door</t>
  </si>
  <si>
    <t>Door</t>
  </si>
  <si>
    <t>55031</t>
  </si>
  <si>
    <t>WI, Douglas</t>
  </si>
  <si>
    <t>55033</t>
  </si>
  <si>
    <t>WI, Dunn</t>
  </si>
  <si>
    <t>55035</t>
  </si>
  <si>
    <t>WI, Eau Claire</t>
  </si>
  <si>
    <t>Eau Claire</t>
  </si>
  <si>
    <t>55037</t>
  </si>
  <si>
    <t>WI, Florence</t>
  </si>
  <si>
    <t>55039</t>
  </si>
  <si>
    <t>WI, Fond du Lac</t>
  </si>
  <si>
    <t>Fond du Lac</t>
  </si>
  <si>
    <t>55041</t>
  </si>
  <si>
    <t>WI, Forest</t>
  </si>
  <si>
    <t>55043</t>
  </si>
  <si>
    <t>WI, Grant</t>
  </si>
  <si>
    <t>55045</t>
  </si>
  <si>
    <t>WI, Green</t>
  </si>
  <si>
    <t>55047</t>
  </si>
  <si>
    <t>WI, Green Lake</t>
  </si>
  <si>
    <t>Green Lake</t>
  </si>
  <si>
    <t>55049</t>
  </si>
  <si>
    <t>WI, Iowa</t>
  </si>
  <si>
    <t>55051</t>
  </si>
  <si>
    <t>WI, Iron</t>
  </si>
  <si>
    <t>55053</t>
  </si>
  <si>
    <t>WI, Jackson</t>
  </si>
  <si>
    <t>55055</t>
  </si>
  <si>
    <t>WI, Jefferson</t>
  </si>
  <si>
    <t>55057</t>
  </si>
  <si>
    <t>WI, Juneau</t>
  </si>
  <si>
    <t>Juneau</t>
  </si>
  <si>
    <t>55059</t>
  </si>
  <si>
    <t>WI, Kenosha</t>
  </si>
  <si>
    <t>Kenosha</t>
  </si>
  <si>
    <t>55061</t>
  </si>
  <si>
    <t>WI, Kewaunee</t>
  </si>
  <si>
    <t>Kewaunee</t>
  </si>
  <si>
    <t>55063</t>
  </si>
  <si>
    <t>WI, La Crosse</t>
  </si>
  <si>
    <t>La Crosse</t>
  </si>
  <si>
    <t>55065</t>
  </si>
  <si>
    <t>WI, Lafayette</t>
  </si>
  <si>
    <t>55067</t>
  </si>
  <si>
    <t>WI, Langlade</t>
  </si>
  <si>
    <t>Langlade</t>
  </si>
  <si>
    <t>55069</t>
  </si>
  <si>
    <t>WI, Lincoln</t>
  </si>
  <si>
    <t>55071</t>
  </si>
  <si>
    <t>WI, Manitowoc</t>
  </si>
  <si>
    <t>Manitowoc</t>
  </si>
  <si>
    <t>55073</t>
  </si>
  <si>
    <t>WI, Marathon</t>
  </si>
  <si>
    <t>Marathon</t>
  </si>
  <si>
    <t>55075</t>
  </si>
  <si>
    <t>WI, Marinette</t>
  </si>
  <si>
    <t>Marinette</t>
  </si>
  <si>
    <t>55077</t>
  </si>
  <si>
    <t>WI, Marquette</t>
  </si>
  <si>
    <t>078</t>
  </si>
  <si>
    <t>55078</t>
  </si>
  <si>
    <t>WI, Menominee</t>
  </si>
  <si>
    <t>55079</t>
  </si>
  <si>
    <t>WI, Milwaukee</t>
  </si>
  <si>
    <t>Milwaukee</t>
  </si>
  <si>
    <t>55081</t>
  </si>
  <si>
    <t>WI, Monroe</t>
  </si>
  <si>
    <t>55083</t>
  </si>
  <si>
    <t>WI, Oconto</t>
  </si>
  <si>
    <t>Oconto</t>
  </si>
  <si>
    <t>55085</t>
  </si>
  <si>
    <t>WI, Oneida</t>
  </si>
  <si>
    <t>55087</t>
  </si>
  <si>
    <t>WI, Outagamie</t>
  </si>
  <si>
    <t>Outagamie</t>
  </si>
  <si>
    <t>55089</t>
  </si>
  <si>
    <t>WI, Ozaukee</t>
  </si>
  <si>
    <t>Ozaukee</t>
  </si>
  <si>
    <t>55091</t>
  </si>
  <si>
    <t>WI, Pepin</t>
  </si>
  <si>
    <t>Pepin</t>
  </si>
  <si>
    <t>55093</t>
  </si>
  <si>
    <t>WI, Pierce</t>
  </si>
  <si>
    <t>55095</t>
  </si>
  <si>
    <t>WI, Polk</t>
  </si>
  <si>
    <t>55097</t>
  </si>
  <si>
    <t>WI, Portage</t>
  </si>
  <si>
    <t>55099</t>
  </si>
  <si>
    <t>WI, Price</t>
  </si>
  <si>
    <t>Price</t>
  </si>
  <si>
    <t>55101</t>
  </si>
  <si>
    <t>WI, Racine</t>
  </si>
  <si>
    <t>Racine</t>
  </si>
  <si>
    <t>55103</t>
  </si>
  <si>
    <t>WI, Richland</t>
  </si>
  <si>
    <t>55105</t>
  </si>
  <si>
    <t>WI, Rock</t>
  </si>
  <si>
    <t>55107</t>
  </si>
  <si>
    <t>WI, Rusk</t>
  </si>
  <si>
    <t>55111</t>
  </si>
  <si>
    <t>WI, Sauk</t>
  </si>
  <si>
    <t>Sauk</t>
  </si>
  <si>
    <t>55113</t>
  </si>
  <si>
    <t>WI, Sawyer</t>
  </si>
  <si>
    <t>Sawyer</t>
  </si>
  <si>
    <t>55115</t>
  </si>
  <si>
    <t>WI, Shawano</t>
  </si>
  <si>
    <t>Shawano</t>
  </si>
  <si>
    <t>55117</t>
  </si>
  <si>
    <t>WI, Sheboygan</t>
  </si>
  <si>
    <t>Sheboygan</t>
  </si>
  <si>
    <t>55109</t>
  </si>
  <si>
    <t>WI, St. Croix</t>
  </si>
  <si>
    <t>St. Croix</t>
  </si>
  <si>
    <t>55119</t>
  </si>
  <si>
    <t>WI, Taylor</t>
  </si>
  <si>
    <t>55121</t>
  </si>
  <si>
    <t>WI, Trempealeau</t>
  </si>
  <si>
    <t>Trempealeau</t>
  </si>
  <si>
    <t>55123</t>
  </si>
  <si>
    <t>WI, Vernon</t>
  </si>
  <si>
    <t>55125</t>
  </si>
  <si>
    <t>WI, Vilas</t>
  </si>
  <si>
    <t>Vilas</t>
  </si>
  <si>
    <t>55127</t>
  </si>
  <si>
    <t>WI, Walworth</t>
  </si>
  <si>
    <t>55129</t>
  </si>
  <si>
    <t>WI, Washburn</t>
  </si>
  <si>
    <t>Washburn</t>
  </si>
  <si>
    <t>55131</t>
  </si>
  <si>
    <t>WI, Washington</t>
  </si>
  <si>
    <t>55133</t>
  </si>
  <si>
    <t>WI, Waukesha</t>
  </si>
  <si>
    <t>Waukesha</t>
  </si>
  <si>
    <t>55135</t>
  </si>
  <si>
    <t>WI, Waupaca</t>
  </si>
  <si>
    <t>Waupaca</t>
  </si>
  <si>
    <t>55137</t>
  </si>
  <si>
    <t>WI, Waushara</t>
  </si>
  <si>
    <t>Waushara</t>
  </si>
  <si>
    <t>55139</t>
  </si>
  <si>
    <t>WI, Winnebago</t>
  </si>
  <si>
    <t>55141</t>
  </si>
  <si>
    <t>WI, Wood</t>
  </si>
  <si>
    <t>54000</t>
  </si>
  <si>
    <t>WV,  Unknown</t>
  </si>
  <si>
    <t>West Virginia</t>
  </si>
  <si>
    <t>54001</t>
  </si>
  <si>
    <t>WV, Barbour</t>
  </si>
  <si>
    <t>54003</t>
  </si>
  <si>
    <t>WV, Berkeley</t>
  </si>
  <si>
    <t>54005</t>
  </si>
  <si>
    <t>WV, Boone</t>
  </si>
  <si>
    <t>54007</t>
  </si>
  <si>
    <t>WV, Braxton</t>
  </si>
  <si>
    <t>Braxton</t>
  </si>
  <si>
    <t>54009</t>
  </si>
  <si>
    <t>WV, Brooke</t>
  </si>
  <si>
    <t>Brooke</t>
  </si>
  <si>
    <t>54011</t>
  </si>
  <si>
    <t>WV, Cabell</t>
  </si>
  <si>
    <t>Cabell</t>
  </si>
  <si>
    <t>54013</t>
  </si>
  <si>
    <t>WV, Calhoun</t>
  </si>
  <si>
    <t>54017</t>
  </si>
  <si>
    <t>WV, Doddridge</t>
  </si>
  <si>
    <t>Doddridge</t>
  </si>
  <si>
    <t>54019</t>
  </si>
  <si>
    <t>WV, Fayette</t>
  </si>
  <si>
    <t>54023</t>
  </si>
  <si>
    <t>WV, Grant</t>
  </si>
  <si>
    <t>54025</t>
  </si>
  <si>
    <t>WV, Greenbrier</t>
  </si>
  <si>
    <t>Greenbrier</t>
  </si>
  <si>
    <t>54027</t>
  </si>
  <si>
    <t>WV, Hampshire</t>
  </si>
  <si>
    <t>54029</t>
  </si>
  <si>
    <t>WV, Hancock</t>
  </si>
  <si>
    <t>54031</t>
  </si>
  <si>
    <t>WV, Hardy</t>
  </si>
  <si>
    <t>Hardy</t>
  </si>
  <si>
    <t>54033</t>
  </si>
  <si>
    <t>WV, Harrison</t>
  </si>
  <si>
    <t>54035</t>
  </si>
  <si>
    <t>WV, Jackson</t>
  </si>
  <si>
    <t>54037</t>
  </si>
  <si>
    <t>WV, Jefferson</t>
  </si>
  <si>
    <t>54039</t>
  </si>
  <si>
    <t>WV, Kanawha</t>
  </si>
  <si>
    <t>Kanawha</t>
  </si>
  <si>
    <t>54041</t>
  </si>
  <si>
    <t>WV, Lewis</t>
  </si>
  <si>
    <t>54043</t>
  </si>
  <si>
    <t>WV, Lincoln</t>
  </si>
  <si>
    <t>54045</t>
  </si>
  <si>
    <t>WV, Logan</t>
  </si>
  <si>
    <t>54049</t>
  </si>
  <si>
    <t>WV, Marion</t>
  </si>
  <si>
    <t>54051</t>
  </si>
  <si>
    <t>WV, Marshall</t>
  </si>
  <si>
    <t>54053</t>
  </si>
  <si>
    <t>WV, Mason</t>
  </si>
  <si>
    <t>54047</t>
  </si>
  <si>
    <t>WV, McDowell</t>
  </si>
  <si>
    <t>54055</t>
  </si>
  <si>
    <t>WV, Mercer</t>
  </si>
  <si>
    <t>54057</t>
  </si>
  <si>
    <t>WV, Mineral</t>
  </si>
  <si>
    <t>54059</t>
  </si>
  <si>
    <t>WV, Mingo</t>
  </si>
  <si>
    <t>Mingo</t>
  </si>
  <si>
    <t>54061</t>
  </si>
  <si>
    <t>WV, Monongalia</t>
  </si>
  <si>
    <t>Monongalia</t>
  </si>
  <si>
    <t>54063</t>
  </si>
  <si>
    <t>WV, Monroe</t>
  </si>
  <si>
    <t>54065</t>
  </si>
  <si>
    <t>WV, Morgan</t>
  </si>
  <si>
    <t>54067</t>
  </si>
  <si>
    <t>WV, Nicholas</t>
  </si>
  <si>
    <t>54069</t>
  </si>
  <si>
    <t>WV, Ohio</t>
  </si>
  <si>
    <t>54073</t>
  </si>
  <si>
    <t>WV, Pleasants</t>
  </si>
  <si>
    <t>Pleasants</t>
  </si>
  <si>
    <t>54075</t>
  </si>
  <si>
    <t>WV, Pocahontas</t>
  </si>
  <si>
    <t>54077</t>
  </si>
  <si>
    <t>WV, Preston</t>
  </si>
  <si>
    <t>Preston</t>
  </si>
  <si>
    <t>54079</t>
  </si>
  <si>
    <t>WV, Putnam</t>
  </si>
  <si>
    <t>54081</t>
  </si>
  <si>
    <t>WV, Raleigh</t>
  </si>
  <si>
    <t>Raleigh</t>
  </si>
  <si>
    <t>54083</t>
  </si>
  <si>
    <t>WV, Randolph</t>
  </si>
  <si>
    <t>54085</t>
  </si>
  <si>
    <t>WV, Ritchie</t>
  </si>
  <si>
    <t>Ritchie</t>
  </si>
  <si>
    <t>54087</t>
  </si>
  <si>
    <t>WV, Roane</t>
  </si>
  <si>
    <t>54089</t>
  </si>
  <si>
    <t>WV, Summers</t>
  </si>
  <si>
    <t>Summers</t>
  </si>
  <si>
    <t>54091</t>
  </si>
  <si>
    <t>WV, Taylor</t>
  </si>
  <si>
    <t>54093</t>
  </si>
  <si>
    <t>WV, Tucker</t>
  </si>
  <si>
    <t>Tucker</t>
  </si>
  <si>
    <t>54095</t>
  </si>
  <si>
    <t>WV, Tyler</t>
  </si>
  <si>
    <t>54097</t>
  </si>
  <si>
    <t>WV, Upshur</t>
  </si>
  <si>
    <t>54099</t>
  </si>
  <si>
    <t>WV, Wayne</t>
  </si>
  <si>
    <t>54101</t>
  </si>
  <si>
    <t>WV, Webster</t>
  </si>
  <si>
    <t>54103</t>
  </si>
  <si>
    <t>WV, Wetzel</t>
  </si>
  <si>
    <t>Wetzel</t>
  </si>
  <si>
    <t>54105</t>
  </si>
  <si>
    <t>WV, Wirt</t>
  </si>
  <si>
    <t>Wirt</t>
  </si>
  <si>
    <t>54107</t>
  </si>
  <si>
    <t>WV, Wood</t>
  </si>
  <si>
    <t>54109</t>
  </si>
  <si>
    <t>WV, Wyoming</t>
  </si>
  <si>
    <t>56000</t>
  </si>
  <si>
    <t>WY,  Unknown</t>
  </si>
  <si>
    <t>56001</t>
  </si>
  <si>
    <t>WY, Albany</t>
  </si>
  <si>
    <t>56003</t>
  </si>
  <si>
    <t>WY, Big Horn</t>
  </si>
  <si>
    <t>56005</t>
  </si>
  <si>
    <t>WY, Campbell</t>
  </si>
  <si>
    <t>56007</t>
  </si>
  <si>
    <t>WY, Carbon</t>
  </si>
  <si>
    <t>56009</t>
  </si>
  <si>
    <t>WY, Converse</t>
  </si>
  <si>
    <t>Converse</t>
  </si>
  <si>
    <t>56011</t>
  </si>
  <si>
    <t>WY, Crook</t>
  </si>
  <si>
    <t>56013</t>
  </si>
  <si>
    <t>WY, Fremont</t>
  </si>
  <si>
    <t>56015</t>
  </si>
  <si>
    <t>WY, Goshen</t>
  </si>
  <si>
    <t>Goshen</t>
  </si>
  <si>
    <t>56017</t>
  </si>
  <si>
    <t>WY, Hot Springs</t>
  </si>
  <si>
    <t>Hot Springs</t>
  </si>
  <si>
    <t>56019</t>
  </si>
  <si>
    <t>WY, Johnson</t>
  </si>
  <si>
    <t>56021</t>
  </si>
  <si>
    <t>WY, Laramie</t>
  </si>
  <si>
    <t>Laramie</t>
  </si>
  <si>
    <t>56023</t>
  </si>
  <si>
    <t>WY, Lincoln</t>
  </si>
  <si>
    <t>56025</t>
  </si>
  <si>
    <t>WY, Natrona</t>
  </si>
  <si>
    <t>Natrona</t>
  </si>
  <si>
    <t>56027</t>
  </si>
  <si>
    <t>WY, Niobrara</t>
  </si>
  <si>
    <t>Niobrara</t>
  </si>
  <si>
    <t>56029</t>
  </si>
  <si>
    <t>WY, Park</t>
  </si>
  <si>
    <t>56031</t>
  </si>
  <si>
    <t>WY, Platte</t>
  </si>
  <si>
    <t>56033</t>
  </si>
  <si>
    <t>WY, Sheridan</t>
  </si>
  <si>
    <t>56035</t>
  </si>
  <si>
    <t>WY, Sublette</t>
  </si>
  <si>
    <t>Sublette</t>
  </si>
  <si>
    <t>56037</t>
  </si>
  <si>
    <t>WY, Sweetwater</t>
  </si>
  <si>
    <t>Sweetwater</t>
  </si>
  <si>
    <t>56039</t>
  </si>
  <si>
    <t>WY, Teton</t>
  </si>
  <si>
    <t>56041</t>
  </si>
  <si>
    <t>WY, Uinta</t>
  </si>
  <si>
    <t>Uinta</t>
  </si>
  <si>
    <t>56043</t>
  </si>
  <si>
    <t>WY, Washakie</t>
  </si>
  <si>
    <t>Washakie</t>
  </si>
  <si>
    <t>56045</t>
  </si>
  <si>
    <t>WY, Weston</t>
  </si>
  <si>
    <t>Weston</t>
  </si>
  <si>
    <t>AL, Alabama</t>
  </si>
  <si>
    <t>AK, Alaska</t>
  </si>
  <si>
    <t>AZ, Arizona</t>
  </si>
  <si>
    <t>CA, California</t>
  </si>
  <si>
    <t>CO, Colorado</t>
  </si>
  <si>
    <t>CT, Connecticut</t>
  </si>
  <si>
    <t>DE, Delaware</t>
  </si>
  <si>
    <t>FL, Florida</t>
  </si>
  <si>
    <t>GA, Georgia</t>
  </si>
  <si>
    <t>IL, Illinois</t>
  </si>
  <si>
    <t>IN, Indiana</t>
  </si>
  <si>
    <t>KS, Kansas</t>
  </si>
  <si>
    <t>KY, Kentucky</t>
  </si>
  <si>
    <t>LA, Louisiana</t>
  </si>
  <si>
    <t>ME, Maine</t>
  </si>
  <si>
    <t>MD, Maryland</t>
  </si>
  <si>
    <t>MA, Massachusetts</t>
  </si>
  <si>
    <t>MI, Michigan</t>
  </si>
  <si>
    <t>MN, Minnesota</t>
  </si>
  <si>
    <t>MS, Mississippi</t>
  </si>
  <si>
    <t>MO, Missouri</t>
  </si>
  <si>
    <t>MT, Montana</t>
  </si>
  <si>
    <t>NE, Nebraska</t>
  </si>
  <si>
    <t>NV, Nevada</t>
  </si>
  <si>
    <t>NH, New Hampshire</t>
  </si>
  <si>
    <t>NJ, New Jersey</t>
  </si>
  <si>
    <t>NM, New Mexico</t>
  </si>
  <si>
    <t>NC, North Carolina</t>
  </si>
  <si>
    <t>ND, North Dakota</t>
  </si>
  <si>
    <t>OH, Ohio</t>
  </si>
  <si>
    <t>OR, Oregon</t>
  </si>
  <si>
    <t>PA, Pennsylvania</t>
  </si>
  <si>
    <t>RI, Rhode Island</t>
  </si>
  <si>
    <t>SC, South Carolina</t>
  </si>
  <si>
    <t>SD, South Dakota</t>
  </si>
  <si>
    <t>TN, Tennessee</t>
  </si>
  <si>
    <t>TX, Texas</t>
  </si>
  <si>
    <t>VT, Vermont</t>
  </si>
  <si>
    <t>VA, Virginia</t>
  </si>
  <si>
    <t>WA, Washington</t>
  </si>
  <si>
    <t>WV, West Virginia</t>
  </si>
  <si>
    <t>WI, Wisconsin</t>
  </si>
  <si>
    <t>WY, Wyoming</t>
  </si>
  <si>
    <t>GU, Guam</t>
  </si>
  <si>
    <t>PR, Puerto Rico</t>
  </si>
  <si>
    <t>VI, Virgin Islands</t>
  </si>
  <si>
    <t>U.S. Total</t>
  </si>
  <si>
    <t>County/Parish/Independent City</t>
  </si>
  <si>
    <t>County/Parish/City</t>
  </si>
  <si>
    <r>
      <rPr>
        <b/>
        <sz val="11"/>
        <color indexed="8"/>
        <rFont val="Calibri"/>
        <family val="2"/>
      </rPr>
      <t xml:space="preserve">Instructions:  </t>
    </r>
    <r>
      <rPr>
        <sz val="11"/>
        <color theme="1"/>
        <rFont val="Calibri"/>
        <family val="2"/>
        <scheme val="minor"/>
      </rPr>
      <t xml:space="preserve">Step 1: Click within cell C6 and use the dropdown that appears on the right of the tab to filter by state. </t>
    </r>
  </si>
  <si>
    <t xml:space="preserve">Step 2: Then click within cell D6 to further filter within county, parish, or city </t>
  </si>
  <si>
    <t xml:space="preserve">      Step 3: Results for number of Mailings for County/Parish/City are listed in E9 and for State/Territory in E10; results for number of Responses for      County/Parish/City are listed in F9 and for State/Territory in F10.   </t>
  </si>
  <si>
    <t>02105</t>
  </si>
  <si>
    <t>AK, Hoonah-Angoon Census Area</t>
  </si>
  <si>
    <t>Hoonah-Angoon Census Area</t>
  </si>
  <si>
    <t>02195</t>
  </si>
  <si>
    <t>AK, Petersburg Census Area</t>
  </si>
  <si>
    <t>Petersburg Census Area</t>
  </si>
  <si>
    <t>198</t>
  </si>
  <si>
    <t>02198</t>
  </si>
  <si>
    <t>AK, Prince of Wales-Hyder Census Area</t>
  </si>
  <si>
    <t>Prince of Wales-Hyder Census Area</t>
  </si>
  <si>
    <t>230</t>
  </si>
  <si>
    <t>02230</t>
  </si>
  <si>
    <t>AK, Skagway Municipality</t>
  </si>
  <si>
    <t>Skagway Municipality</t>
  </si>
  <si>
    <t>02275</t>
  </si>
  <si>
    <t>AK, Wrangell City and Borough</t>
  </si>
  <si>
    <t>Wrangell City and Borough</t>
  </si>
  <si>
    <t>60</t>
  </si>
  <si>
    <t>60000</t>
  </si>
  <si>
    <t>AS,  Unknown</t>
  </si>
  <si>
    <t>AS</t>
  </si>
  <si>
    <t>13007</t>
  </si>
  <si>
    <t>GA, Baker</t>
  </si>
  <si>
    <t>17151</t>
  </si>
  <si>
    <t>IL, Pope</t>
  </si>
  <si>
    <t>20097</t>
  </si>
  <si>
    <t>KS, Kiowa</t>
  </si>
  <si>
    <t>21201</t>
  </si>
  <si>
    <t>KY, Robertson</t>
  </si>
  <si>
    <t>29153</t>
  </si>
  <si>
    <t>MO, Ozark</t>
  </si>
  <si>
    <t>Ozark</t>
  </si>
  <si>
    <t>30075</t>
  </si>
  <si>
    <t>MT, Powder River</t>
  </si>
  <si>
    <t>Powder River</t>
  </si>
  <si>
    <t>30103</t>
  </si>
  <si>
    <t>MT, Treasure</t>
  </si>
  <si>
    <t>Treasure</t>
  </si>
  <si>
    <t>30109</t>
  </si>
  <si>
    <t>MT, Wibaux</t>
  </si>
  <si>
    <t>Wibaux</t>
  </si>
  <si>
    <t>38087</t>
  </si>
  <si>
    <t>ND, Slope</t>
  </si>
  <si>
    <t>Slope</t>
  </si>
  <si>
    <t>31007</t>
  </si>
  <si>
    <t>NE, Banner</t>
  </si>
  <si>
    <t>Banner</t>
  </si>
  <si>
    <t>31103</t>
  </si>
  <si>
    <t>NE, Keya Paha</t>
  </si>
  <si>
    <t>Keya Paha</t>
  </si>
  <si>
    <t>31115</t>
  </si>
  <si>
    <t>NE, Loup</t>
  </si>
  <si>
    <t>Loup</t>
  </si>
  <si>
    <t>35011</t>
  </si>
  <si>
    <t>NM, De Baca</t>
  </si>
  <si>
    <t>De Baca</t>
  </si>
  <si>
    <t>32009</t>
  </si>
  <si>
    <t>NV, Esmeralda</t>
  </si>
  <si>
    <t>Esmeralda</t>
  </si>
  <si>
    <t>72005</t>
  </si>
  <si>
    <t>PR, Aguadilla</t>
  </si>
  <si>
    <t>Aguadilla</t>
  </si>
  <si>
    <t>72027</t>
  </si>
  <si>
    <t>PR, Camuy</t>
  </si>
  <si>
    <t>Camuy</t>
  </si>
  <si>
    <t>72041</t>
  </si>
  <si>
    <t>PR, Cidra</t>
  </si>
  <si>
    <t>Cidra</t>
  </si>
  <si>
    <t>72047</t>
  </si>
  <si>
    <t>PR, Corozal</t>
  </si>
  <si>
    <t>Corozal</t>
  </si>
  <si>
    <t>054</t>
  </si>
  <si>
    <t>72054</t>
  </si>
  <si>
    <t>PR, Florida</t>
  </si>
  <si>
    <t>72055</t>
  </si>
  <si>
    <t>PR, Guánica</t>
  </si>
  <si>
    <t>Guánica</t>
  </si>
  <si>
    <t>72065</t>
  </si>
  <si>
    <t>PR, Hatillo</t>
  </si>
  <si>
    <t>Hatillo</t>
  </si>
  <si>
    <t>72077</t>
  </si>
  <si>
    <t>PR, Juncos</t>
  </si>
  <si>
    <t>Juncos</t>
  </si>
  <si>
    <t>72079</t>
  </si>
  <si>
    <t>PR, Lajas</t>
  </si>
  <si>
    <t>Lajas</t>
  </si>
  <si>
    <t>72085</t>
  </si>
  <si>
    <t>PR, Las Piedras</t>
  </si>
  <si>
    <t>Las Piedras</t>
  </si>
  <si>
    <t>72087</t>
  </si>
  <si>
    <t>PR, Loíza</t>
  </si>
  <si>
    <t>Loíza</t>
  </si>
  <si>
    <t>72093</t>
  </si>
  <si>
    <t>PR, Maricao</t>
  </si>
  <si>
    <t>Maricao</t>
  </si>
  <si>
    <t>72101</t>
  </si>
  <si>
    <t>PR, Morovis</t>
  </si>
  <si>
    <t>Morovis</t>
  </si>
  <si>
    <t>72103</t>
  </si>
  <si>
    <t>PR, Naguabo</t>
  </si>
  <si>
    <t>Naguabo</t>
  </si>
  <si>
    <t>72123</t>
  </si>
  <si>
    <t>PR, Salinas</t>
  </si>
  <si>
    <t>Salinas</t>
  </si>
  <si>
    <t>72129</t>
  </si>
  <si>
    <t>PR, San Lorenzo</t>
  </si>
  <si>
    <t>San Lorenzo</t>
  </si>
  <si>
    <t>72131</t>
  </si>
  <si>
    <t>PR, San Sebastián</t>
  </si>
  <si>
    <t>San Sebastián</t>
  </si>
  <si>
    <t>72141</t>
  </si>
  <si>
    <t>PR, Utuado</t>
  </si>
  <si>
    <t>Utuado</t>
  </si>
  <si>
    <t>72143</t>
  </si>
  <si>
    <t>PR, Vega Alta</t>
  </si>
  <si>
    <t>Vega Alta</t>
  </si>
  <si>
    <t>72149</t>
  </si>
  <si>
    <t>PR, Villalba</t>
  </si>
  <si>
    <t>Villalba</t>
  </si>
  <si>
    <t>46017</t>
  </si>
  <si>
    <t>SD, Buffalo</t>
  </si>
  <si>
    <t>46055</t>
  </si>
  <si>
    <t>SD, Haakon</t>
  </si>
  <si>
    <t>Haakon</t>
  </si>
  <si>
    <t>46059</t>
  </si>
  <si>
    <t>SD, Hand</t>
  </si>
  <si>
    <t>Hand</t>
  </si>
  <si>
    <t>46113</t>
  </si>
  <si>
    <t>SD, Shannon</t>
  </si>
  <si>
    <t>48045</t>
  </si>
  <si>
    <t>TX, Briscoe</t>
  </si>
  <si>
    <t>Briscoe</t>
  </si>
  <si>
    <t>48101</t>
  </si>
  <si>
    <t>TX, Cottle</t>
  </si>
  <si>
    <t>Cottle</t>
  </si>
  <si>
    <t>48263</t>
  </si>
  <si>
    <t>TX, Kent</t>
  </si>
  <si>
    <t>433</t>
  </si>
  <si>
    <t>48433</t>
  </si>
  <si>
    <t>TX, Stonewall</t>
  </si>
  <si>
    <t>Stonewall</t>
  </si>
  <si>
    <t>51017</t>
  </si>
  <si>
    <t>VA, Bath</t>
  </si>
  <si>
    <t>51027</t>
  </si>
  <si>
    <t>VA, Buchanan</t>
  </si>
  <si>
    <t>51091</t>
  </si>
  <si>
    <t>VA, Highland</t>
  </si>
  <si>
    <t>54015</t>
  </si>
  <si>
    <t>WV, Clay</t>
  </si>
  <si>
    <t>54021</t>
  </si>
  <si>
    <t>WV, Gilmer</t>
  </si>
  <si>
    <t>American Samoa</t>
  </si>
  <si>
    <t>AS, American Samoa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</si>
</sst>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00"/>
    <numFmt numFmtId="166" formatCode="000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NumberFormat="1" applyAlignment="1" applyProtection="1">
      <alignment horizontal="left"/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Alignment="1">
      <alignment horizontal="left"/>
    </xf>
    <xf numFmtId="164" fontId="0" fillId="0" borderId="0" xfId="0" applyNumberFormat="1" applyAlignment="1" applyProtection="1">
      <alignment horizontal="left"/>
      <protection locked="0"/>
    </xf>
    <xf numFmtId="166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49" fontId="0" fillId="0" borderId="0" xfId="0" applyNumberFormat="1"/>
    <xf numFmtId="0" fontId="0" fillId="0" borderId="0" xfId="0" applyNumberFormat="1"/>
    <xf numFmtId="0" fontId="0" fillId="0" borderId="0" xfId="0" applyAlignment="1">
      <alignment/>
    </xf>
    <xf numFmtId="0" fontId="0" fillId="0" borderId="0" xfId="0" applyAlignment="1">
      <alignment horizontal="left" indent="9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protection hidden="1" locked="0"/>
    </dxf>
    <dxf>
      <protection hidden="1" locked="0"/>
    </dxf>
    <dxf>
      <protection hidden="1" locked="0"/>
    </dxf>
    <dxf>
      <protection hidden="1" locked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C5:D6" totalsRowShown="0" headerRowDxfId="3" dataDxfId="2">
  <tableColumns count="2">
    <tableColumn id="1" name="State" dataDxfId="1"/>
    <tableColumn id="2" name="County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zoomScale="130" zoomScaleNormal="130" workbookViewId="0" topLeftCell="A1">
      <selection activeCell="A5" sqref="A5"/>
    </sheetView>
  </sheetViews>
  <sheetFormatPr defaultColWidth="9.140625" defaultRowHeight="15"/>
  <cols>
    <col min="3" max="3" width="18.140625" style="0" bestFit="1" customWidth="1"/>
    <col min="4" max="4" width="36.00390625" style="0" customWidth="1"/>
    <col min="5" max="6" width="10.57421875" style="0" bestFit="1" customWidth="1"/>
  </cols>
  <sheetData>
    <row r="1" spans="1:7" ht="15">
      <c r="A1" s="24" t="s">
        <v>8678</v>
      </c>
      <c r="B1" s="24"/>
      <c r="C1" s="24"/>
      <c r="D1" s="24"/>
      <c r="E1" s="24"/>
      <c r="F1" s="24"/>
      <c r="G1" s="24"/>
    </row>
    <row r="2" spans="1:7" ht="15">
      <c r="A2" s="25" t="s">
        <v>8679</v>
      </c>
      <c r="B2" s="25"/>
      <c r="C2" s="25"/>
      <c r="D2" s="25"/>
      <c r="E2" s="25"/>
      <c r="F2" s="25"/>
      <c r="G2" s="25"/>
    </row>
    <row r="3" spans="2:12" ht="29.25" customHeight="1">
      <c r="B3" s="26" t="s">
        <v>8680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2" ht="15">
      <c r="B4" s="19"/>
      <c r="C4" s="20"/>
      <c r="D4" s="20"/>
      <c r="E4" s="20"/>
      <c r="F4" s="20"/>
      <c r="G4" s="20"/>
      <c r="H4" s="21"/>
      <c r="I4" s="21"/>
      <c r="J4" s="21"/>
      <c r="K4" s="21"/>
      <c r="L4" s="21"/>
    </row>
    <row r="5" spans="2:4" ht="15">
      <c r="B5" s="1"/>
      <c r="C5" s="1" t="s">
        <v>4</v>
      </c>
      <c r="D5" s="1" t="s">
        <v>5</v>
      </c>
    </row>
    <row r="6" spans="2:4" ht="15">
      <c r="B6" s="1"/>
      <c r="C6" s="1" t="s">
        <v>322</v>
      </c>
      <c r="D6" s="1" t="s">
        <v>8628</v>
      </c>
    </row>
    <row r="7" spans="3:6" ht="15">
      <c r="C7" s="1"/>
      <c r="D7" s="1"/>
      <c r="E7" s="10" t="s">
        <v>61</v>
      </c>
      <c r="F7" s="10" t="s">
        <v>61</v>
      </c>
    </row>
    <row r="8" spans="3:6" ht="15">
      <c r="C8" s="1"/>
      <c r="D8" s="12" t="s">
        <v>68</v>
      </c>
      <c r="E8" s="11" t="s">
        <v>6</v>
      </c>
      <c r="F8" s="11" t="s">
        <v>7</v>
      </c>
    </row>
    <row r="9" spans="3:6" ht="15">
      <c r="C9" s="1" t="s">
        <v>8677</v>
      </c>
      <c r="D9" s="1" t="str">
        <f>+Search!$D$6:$D$6</f>
        <v>Weston</v>
      </c>
      <c r="E9" s="9">
        <f>+'Data for County &amp; State Search'!I3213</f>
        <v>31</v>
      </c>
      <c r="F9" s="9">
        <f>+'Data for County &amp; State Search'!J3213</f>
        <v>0</v>
      </c>
    </row>
    <row r="10" spans="3:6" ht="15">
      <c r="C10" s="1" t="s">
        <v>81</v>
      </c>
      <c r="D10" s="1" t="str">
        <f>+'Data for County &amp; State Search'!G3214</f>
        <v>Wyoming</v>
      </c>
      <c r="E10" s="9">
        <f>+'Data for County &amp; State Search'!I3214</f>
        <v>3170</v>
      </c>
      <c r="F10" s="9">
        <f>+'Data for County &amp; State Search'!J3214</f>
        <v>326</v>
      </c>
    </row>
    <row r="11" spans="3:6" ht="15">
      <c r="C11" s="1"/>
      <c r="D11" s="1" t="s">
        <v>88</v>
      </c>
      <c r="E11" s="9">
        <f>+'Data for County &amp; State Search'!I3271</f>
        <v>4406678</v>
      </c>
      <c r="F11" s="9">
        <f>+'Data for County &amp; State Search'!J3271</f>
        <v>493581</v>
      </c>
    </row>
    <row r="12" spans="3:6" ht="15">
      <c r="C12" s="1"/>
      <c r="D12" s="1"/>
      <c r="E12" s="1"/>
      <c r="F12" s="1"/>
    </row>
  </sheetData>
  <mergeCells count="3">
    <mergeCell ref="A1:G1"/>
    <mergeCell ref="A2:G2"/>
    <mergeCell ref="B3:L3"/>
  </mergeCells>
  <dataValidations count="2">
    <dataValidation type="list" allowBlank="1" showInputMessage="1" showErrorMessage="1" sqref="C6">
      <formula1>StateList</formula1>
    </dataValidation>
    <dataValidation type="list" allowBlank="1" showInputMessage="1" showErrorMessage="1" sqref="D6">
      <formula1>OFFSET(StateStart,MATCH(C6,StateColumn,0)-1,1,COUNTIF(StateColumn,C6),1)</formula1>
    </dataValidation>
  </dataValidations>
  <printOptions/>
  <pageMargins left="0.7" right="0.7" top="0.75" bottom="0.75" header="0.3" footer="0.3"/>
  <pageSetup horizontalDpi="300" verticalDpi="3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6594"/>
  <sheetViews>
    <sheetView zoomScale="82" zoomScaleNormal="82" workbookViewId="0" topLeftCell="A1">
      <pane ySplit="1" topLeftCell="A3204" activePane="bottomLeft" state="frozen"/>
      <selection pane="bottomLeft" activeCell="B3214" sqref="B3214"/>
    </sheetView>
  </sheetViews>
  <sheetFormatPr defaultColWidth="9.140625" defaultRowHeight="15"/>
  <cols>
    <col min="1" max="1" width="9.140625" style="1" customWidth="1"/>
    <col min="2" max="2" width="10.7109375" style="1" customWidth="1"/>
    <col min="3" max="3" width="12.140625" style="1" customWidth="1"/>
    <col min="4" max="4" width="13.8515625" style="7" customWidth="1"/>
    <col min="5" max="5" width="20.8515625" style="7" customWidth="1"/>
    <col min="6" max="6" width="10.421875" style="7" bestFit="1" customWidth="1"/>
    <col min="7" max="7" width="33.7109375" style="7" bestFit="1" customWidth="1"/>
    <col min="8" max="8" width="9.140625" style="7" customWidth="1"/>
    <col min="9" max="9" width="9.57421875" style="7" bestFit="1" customWidth="1"/>
    <col min="10" max="10" width="11.140625" style="7" bestFit="1" customWidth="1"/>
    <col min="11" max="14" width="9.140625" style="1" customWidth="1"/>
    <col min="15" max="15" width="5.140625" style="1" customWidth="1"/>
    <col min="16" max="16" width="5.00390625" style="1" customWidth="1"/>
    <col min="17" max="16384" width="9.140625" style="1" customWidth="1"/>
  </cols>
  <sheetData>
    <row r="1" spans="2:16" ht="15">
      <c r="B1" t="s">
        <v>0</v>
      </c>
      <c r="C1" t="s">
        <v>1</v>
      </c>
      <c r="D1" s="2" t="s">
        <v>2</v>
      </c>
      <c r="E1" s="3" t="s">
        <v>3</v>
      </c>
      <c r="F1" s="2" t="s">
        <v>4</v>
      </c>
      <c r="G1" s="2" t="s">
        <v>8676</v>
      </c>
      <c r="H1" s="3"/>
      <c r="I1" s="2" t="s">
        <v>6</v>
      </c>
      <c r="J1" s="2" t="s">
        <v>7</v>
      </c>
      <c r="K1"/>
      <c r="L1"/>
      <c r="M1" t="s">
        <v>8</v>
      </c>
      <c r="N1"/>
      <c r="O1" t="s">
        <v>9</v>
      </c>
      <c r="P1" t="s">
        <v>10</v>
      </c>
    </row>
    <row r="2" spans="2:16" ht="15">
      <c r="B2" s="22" t="s">
        <v>11</v>
      </c>
      <c r="C2" s="22" t="s">
        <v>12</v>
      </c>
      <c r="D2" s="22" t="s">
        <v>13</v>
      </c>
      <c r="E2" t="s">
        <v>14</v>
      </c>
      <c r="F2" s="22" t="s">
        <v>15</v>
      </c>
      <c r="G2" t="s">
        <v>16</v>
      </c>
      <c r="H2"/>
      <c r="I2" s="3">
        <v>282</v>
      </c>
      <c r="J2" s="3">
        <v>32</v>
      </c>
      <c r="K2"/>
      <c r="L2"/>
      <c r="M2" s="1" t="s">
        <v>24</v>
      </c>
      <c r="N2" s="4"/>
      <c r="O2" s="23">
        <v>2</v>
      </c>
      <c r="P2" s="23">
        <v>0</v>
      </c>
    </row>
    <row r="3" spans="2:16" ht="15">
      <c r="B3" s="22" t="s">
        <v>11</v>
      </c>
      <c r="C3" s="22" t="s">
        <v>20</v>
      </c>
      <c r="D3" s="22" t="s">
        <v>21</v>
      </c>
      <c r="E3" t="s">
        <v>22</v>
      </c>
      <c r="F3" t="s">
        <v>15</v>
      </c>
      <c r="G3" t="s">
        <v>23</v>
      </c>
      <c r="H3"/>
      <c r="I3" s="3">
        <v>2</v>
      </c>
      <c r="J3" s="3">
        <v>0</v>
      </c>
      <c r="K3"/>
      <c r="L3"/>
      <c r="M3" s="1" t="s">
        <v>30</v>
      </c>
      <c r="N3" s="4"/>
      <c r="O3" s="23">
        <v>2</v>
      </c>
      <c r="P3" s="23">
        <v>16</v>
      </c>
    </row>
    <row r="4" spans="2:16" ht="15">
      <c r="B4" s="22" t="s">
        <v>11</v>
      </c>
      <c r="C4" s="22" t="s">
        <v>26</v>
      </c>
      <c r="D4" s="22" t="s">
        <v>27</v>
      </c>
      <c r="E4" t="s">
        <v>28</v>
      </c>
      <c r="F4" t="s">
        <v>15</v>
      </c>
      <c r="G4" t="s">
        <v>29</v>
      </c>
      <c r="H4"/>
      <c r="I4" s="3">
        <v>1869</v>
      </c>
      <c r="J4" s="3">
        <v>199</v>
      </c>
      <c r="K4"/>
      <c r="L4"/>
      <c r="M4" s="1" t="s">
        <v>8701</v>
      </c>
      <c r="N4" s="4"/>
      <c r="O4" s="23">
        <v>2</v>
      </c>
      <c r="P4" s="23">
        <v>20</v>
      </c>
    </row>
    <row r="5" spans="2:16" ht="15">
      <c r="B5" s="22" t="s">
        <v>11</v>
      </c>
      <c r="C5" s="22" t="s">
        <v>31</v>
      </c>
      <c r="D5" s="22" t="s">
        <v>32</v>
      </c>
      <c r="E5" t="s">
        <v>33</v>
      </c>
      <c r="F5" t="s">
        <v>15</v>
      </c>
      <c r="G5" t="s">
        <v>34</v>
      </c>
      <c r="H5"/>
      <c r="I5" s="3">
        <v>16</v>
      </c>
      <c r="J5" s="3">
        <v>2</v>
      </c>
      <c r="K5"/>
      <c r="L5"/>
      <c r="M5" s="1" t="s">
        <v>35</v>
      </c>
      <c r="N5" s="4"/>
      <c r="O5" s="23">
        <v>2</v>
      </c>
      <c r="P5" s="23">
        <v>50</v>
      </c>
    </row>
    <row r="6" spans="2:16" ht="15">
      <c r="B6" s="22" t="s">
        <v>11</v>
      </c>
      <c r="C6" s="22" t="s">
        <v>37</v>
      </c>
      <c r="D6" s="22" t="s">
        <v>38</v>
      </c>
      <c r="E6" t="s">
        <v>39</v>
      </c>
      <c r="F6" t="s">
        <v>15</v>
      </c>
      <c r="G6" t="s">
        <v>40</v>
      </c>
      <c r="H6"/>
      <c r="I6" s="3">
        <v>1</v>
      </c>
      <c r="J6" s="3">
        <v>0</v>
      </c>
      <c r="K6"/>
      <c r="L6"/>
      <c r="M6" s="1" t="s">
        <v>41</v>
      </c>
      <c r="N6" s="4"/>
      <c r="O6" s="23">
        <v>2</v>
      </c>
      <c r="P6" s="23">
        <v>68</v>
      </c>
    </row>
    <row r="7" spans="2:16" ht="15">
      <c r="B7" s="22" t="s">
        <v>11</v>
      </c>
      <c r="C7" s="22" t="s">
        <v>43</v>
      </c>
      <c r="D7" s="22" t="s">
        <v>44</v>
      </c>
      <c r="E7" t="s">
        <v>45</v>
      </c>
      <c r="F7" t="s">
        <v>15</v>
      </c>
      <c r="G7" t="s">
        <v>46</v>
      </c>
      <c r="H7"/>
      <c r="I7" s="3">
        <v>5</v>
      </c>
      <c r="J7" s="3">
        <v>0</v>
      </c>
      <c r="K7"/>
      <c r="L7"/>
      <c r="M7" s="1" t="s">
        <v>47</v>
      </c>
      <c r="N7" s="4"/>
      <c r="O7" s="23">
        <v>2</v>
      </c>
      <c r="P7" s="23">
        <v>70</v>
      </c>
    </row>
    <row r="8" spans="2:16" ht="15">
      <c r="B8" s="22" t="s">
        <v>11</v>
      </c>
      <c r="C8" s="22" t="s">
        <v>49</v>
      </c>
      <c r="D8" s="22" t="s">
        <v>50</v>
      </c>
      <c r="E8" t="s">
        <v>51</v>
      </c>
      <c r="F8" t="s">
        <v>15</v>
      </c>
      <c r="G8" t="s">
        <v>52</v>
      </c>
      <c r="H8"/>
      <c r="I8" s="3">
        <v>438</v>
      </c>
      <c r="J8" s="3">
        <v>38</v>
      </c>
      <c r="K8"/>
      <c r="L8"/>
      <c r="M8" s="1" t="s">
        <v>53</v>
      </c>
      <c r="N8" s="4"/>
      <c r="O8" s="23">
        <v>2</v>
      </c>
      <c r="P8" s="23">
        <v>90</v>
      </c>
    </row>
    <row r="9" spans="2:16" ht="15">
      <c r="B9" s="22" t="s">
        <v>11</v>
      </c>
      <c r="C9" s="22" t="s">
        <v>55</v>
      </c>
      <c r="D9" s="22" t="s">
        <v>56</v>
      </c>
      <c r="E9" t="s">
        <v>57</v>
      </c>
      <c r="F9" t="s">
        <v>15</v>
      </c>
      <c r="G9" t="s">
        <v>58</v>
      </c>
      <c r="H9"/>
      <c r="I9" s="3">
        <v>3</v>
      </c>
      <c r="J9" s="3">
        <v>0</v>
      </c>
      <c r="K9"/>
      <c r="L9"/>
      <c r="M9" s="1" t="s">
        <v>59</v>
      </c>
      <c r="N9" s="4"/>
      <c r="O9" s="23">
        <v>2</v>
      </c>
      <c r="P9" s="23">
        <v>100</v>
      </c>
    </row>
    <row r="10" spans="2:16" ht="15">
      <c r="B10" s="22" t="s">
        <v>11</v>
      </c>
      <c r="C10" s="22" t="s">
        <v>414</v>
      </c>
      <c r="D10" s="22" t="s">
        <v>8681</v>
      </c>
      <c r="E10" t="s">
        <v>8682</v>
      </c>
      <c r="F10" t="s">
        <v>15</v>
      </c>
      <c r="G10" t="s">
        <v>8683</v>
      </c>
      <c r="H10"/>
      <c r="I10" s="3">
        <v>1</v>
      </c>
      <c r="J10" s="3">
        <v>0</v>
      </c>
      <c r="K10"/>
      <c r="L10"/>
      <c r="M10" s="1" t="s">
        <v>66</v>
      </c>
      <c r="N10" s="4"/>
      <c r="O10" s="23">
        <v>2</v>
      </c>
      <c r="P10" s="23">
        <v>105</v>
      </c>
    </row>
    <row r="11" spans="2:16" ht="15">
      <c r="B11" s="22" t="s">
        <v>11</v>
      </c>
      <c r="C11" s="22" t="s">
        <v>62</v>
      </c>
      <c r="D11" s="22" t="s">
        <v>63</v>
      </c>
      <c r="E11" t="s">
        <v>64</v>
      </c>
      <c r="F11" t="s">
        <v>15</v>
      </c>
      <c r="G11" t="s">
        <v>65</v>
      </c>
      <c r="H11"/>
      <c r="I11" s="3">
        <v>125</v>
      </c>
      <c r="J11" s="3">
        <v>17</v>
      </c>
      <c r="K11"/>
      <c r="L11"/>
      <c r="M11" s="1" t="s">
        <v>73</v>
      </c>
      <c r="N11" s="4"/>
      <c r="O11" s="23">
        <v>2</v>
      </c>
      <c r="P11" s="23">
        <v>110</v>
      </c>
    </row>
    <row r="12" spans="2:16" ht="15">
      <c r="B12" s="22" t="s">
        <v>11</v>
      </c>
      <c r="C12" s="22" t="s">
        <v>69</v>
      </c>
      <c r="D12" s="22" t="s">
        <v>70</v>
      </c>
      <c r="E12" t="s">
        <v>71</v>
      </c>
      <c r="F12" t="s">
        <v>15</v>
      </c>
      <c r="G12" t="s">
        <v>72</v>
      </c>
      <c r="H12"/>
      <c r="I12" s="3">
        <v>249</v>
      </c>
      <c r="J12" s="3">
        <v>35</v>
      </c>
      <c r="K12"/>
      <c r="L12"/>
      <c r="M12" s="1" t="s">
        <v>79</v>
      </c>
      <c r="N12" s="4"/>
      <c r="O12" s="23">
        <v>2</v>
      </c>
      <c r="P12" s="23">
        <v>122</v>
      </c>
    </row>
    <row r="13" spans="2:16" ht="15">
      <c r="B13" s="22" t="s">
        <v>11</v>
      </c>
      <c r="C13" s="22" t="s">
        <v>75</v>
      </c>
      <c r="D13" s="22" t="s">
        <v>76</v>
      </c>
      <c r="E13" t="s">
        <v>77</v>
      </c>
      <c r="F13" t="s">
        <v>15</v>
      </c>
      <c r="G13" t="s">
        <v>78</v>
      </c>
      <c r="H13"/>
      <c r="I13" s="3">
        <v>61</v>
      </c>
      <c r="J13" s="3">
        <v>6</v>
      </c>
      <c r="K13"/>
      <c r="L13"/>
      <c r="M13" s="1" t="s">
        <v>86</v>
      </c>
      <c r="N13" s="4"/>
      <c r="O13" s="23">
        <v>2</v>
      </c>
      <c r="P13" s="23">
        <v>130</v>
      </c>
    </row>
    <row r="14" spans="2:16" ht="15">
      <c r="B14" s="22" t="s">
        <v>11</v>
      </c>
      <c r="C14" s="22" t="s">
        <v>82</v>
      </c>
      <c r="D14" s="22" t="s">
        <v>83</v>
      </c>
      <c r="E14" t="s">
        <v>84</v>
      </c>
      <c r="F14" t="s">
        <v>15</v>
      </c>
      <c r="G14" t="s">
        <v>85</v>
      </c>
      <c r="H14"/>
      <c r="I14" s="3">
        <v>18</v>
      </c>
      <c r="J14" s="3">
        <v>2</v>
      </c>
      <c r="K14"/>
      <c r="L14"/>
      <c r="M14" s="1" t="s">
        <v>93</v>
      </c>
      <c r="N14" s="4"/>
      <c r="O14" s="23">
        <v>2</v>
      </c>
      <c r="P14" s="23">
        <v>150</v>
      </c>
    </row>
    <row r="15" spans="2:16" ht="15">
      <c r="B15" s="22" t="s">
        <v>11</v>
      </c>
      <c r="C15" s="22" t="s">
        <v>89</v>
      </c>
      <c r="D15" s="22" t="s">
        <v>90</v>
      </c>
      <c r="E15" t="s">
        <v>91</v>
      </c>
      <c r="F15" t="s">
        <v>15</v>
      </c>
      <c r="G15" t="s">
        <v>92</v>
      </c>
      <c r="H15"/>
      <c r="I15" s="3">
        <v>686</v>
      </c>
      <c r="J15" s="3">
        <v>66</v>
      </c>
      <c r="K15"/>
      <c r="L15"/>
      <c r="M15" s="1" t="s">
        <v>99</v>
      </c>
      <c r="N15" s="4"/>
      <c r="O15" s="23">
        <v>2</v>
      </c>
      <c r="P15" s="23">
        <v>170</v>
      </c>
    </row>
    <row r="16" spans="2:16" ht="15">
      <c r="B16" s="22" t="s">
        <v>11</v>
      </c>
      <c r="C16" s="22" t="s">
        <v>95</v>
      </c>
      <c r="D16" s="22" t="s">
        <v>96</v>
      </c>
      <c r="E16" t="s">
        <v>97</v>
      </c>
      <c r="F16" t="s">
        <v>15</v>
      </c>
      <c r="G16" t="s">
        <v>98</v>
      </c>
      <c r="H16"/>
      <c r="I16" s="3">
        <v>15</v>
      </c>
      <c r="J16" s="3">
        <v>1</v>
      </c>
      <c r="K16"/>
      <c r="L16"/>
      <c r="M16" s="1" t="s">
        <v>101</v>
      </c>
      <c r="N16" s="4"/>
      <c r="O16" s="23">
        <v>2</v>
      </c>
      <c r="P16" s="23">
        <v>180</v>
      </c>
    </row>
    <row r="17" spans="2:16" ht="15">
      <c r="B17" s="22" t="s">
        <v>11</v>
      </c>
      <c r="C17" s="22" t="s">
        <v>102</v>
      </c>
      <c r="D17" s="22" t="s">
        <v>103</v>
      </c>
      <c r="E17" t="s">
        <v>104</v>
      </c>
      <c r="F17" t="s">
        <v>15</v>
      </c>
      <c r="G17" t="s">
        <v>105</v>
      </c>
      <c r="H17"/>
      <c r="I17" s="3">
        <v>10</v>
      </c>
      <c r="J17" s="3">
        <v>1</v>
      </c>
      <c r="K17"/>
      <c r="L17"/>
      <c r="M17" s="1" t="s">
        <v>107</v>
      </c>
      <c r="N17" s="4"/>
      <c r="O17" s="23">
        <v>2</v>
      </c>
      <c r="P17" s="23">
        <v>185</v>
      </c>
    </row>
    <row r="18" spans="2:16" ht="15">
      <c r="B18" s="22" t="s">
        <v>11</v>
      </c>
      <c r="C18" s="22" t="s">
        <v>108</v>
      </c>
      <c r="D18" s="22" t="s">
        <v>109</v>
      </c>
      <c r="E18" t="s">
        <v>110</v>
      </c>
      <c r="F18" t="s">
        <v>15</v>
      </c>
      <c r="G18" t="s">
        <v>111</v>
      </c>
      <c r="H18"/>
      <c r="I18" s="3">
        <v>8</v>
      </c>
      <c r="J18" s="3">
        <v>0</v>
      </c>
      <c r="K18"/>
      <c r="L18"/>
      <c r="M18" s="1" t="s">
        <v>113</v>
      </c>
      <c r="N18" s="4"/>
      <c r="O18" s="23">
        <v>2</v>
      </c>
      <c r="P18" s="23">
        <v>188</v>
      </c>
    </row>
    <row r="19" spans="2:16" ht="15">
      <c r="B19" s="22" t="s">
        <v>11</v>
      </c>
      <c r="C19" s="22" t="s">
        <v>1606</v>
      </c>
      <c r="D19" s="22" t="s">
        <v>8684</v>
      </c>
      <c r="E19" t="s">
        <v>8685</v>
      </c>
      <c r="F19" t="s">
        <v>15</v>
      </c>
      <c r="G19" t="s">
        <v>8686</v>
      </c>
      <c r="H19"/>
      <c r="I19" s="3">
        <v>6</v>
      </c>
      <c r="J19" s="3">
        <v>0</v>
      </c>
      <c r="K19"/>
      <c r="L19"/>
      <c r="M19" s="1" t="s">
        <v>120</v>
      </c>
      <c r="N19" s="4"/>
      <c r="O19" s="23">
        <v>2</v>
      </c>
      <c r="P19" s="23">
        <v>195</v>
      </c>
    </row>
    <row r="20" spans="2:16" ht="15">
      <c r="B20" s="22" t="s">
        <v>11</v>
      </c>
      <c r="C20" s="22" t="s">
        <v>8687</v>
      </c>
      <c r="D20" s="22" t="s">
        <v>8688</v>
      </c>
      <c r="E20" t="s">
        <v>8689</v>
      </c>
      <c r="F20" t="s">
        <v>15</v>
      </c>
      <c r="G20" t="s">
        <v>8690</v>
      </c>
      <c r="H20"/>
      <c r="I20" s="3">
        <v>4</v>
      </c>
      <c r="J20" s="3">
        <v>2</v>
      </c>
      <c r="K20"/>
      <c r="L20"/>
      <c r="M20" s="1" t="s">
        <v>126</v>
      </c>
      <c r="N20" s="4"/>
      <c r="O20" s="23">
        <v>2</v>
      </c>
      <c r="P20" s="23">
        <v>198</v>
      </c>
    </row>
    <row r="21" spans="2:16" ht="15">
      <c r="B21" s="22" t="s">
        <v>11</v>
      </c>
      <c r="C21" s="22" t="s">
        <v>116</v>
      </c>
      <c r="D21" s="22" t="s">
        <v>117</v>
      </c>
      <c r="E21" t="s">
        <v>118</v>
      </c>
      <c r="F21" t="s">
        <v>15</v>
      </c>
      <c r="G21" t="s">
        <v>119</v>
      </c>
      <c r="H21"/>
      <c r="I21" s="3">
        <v>18</v>
      </c>
      <c r="J21" s="3">
        <v>3</v>
      </c>
      <c r="K21"/>
      <c r="L21"/>
      <c r="M21" s="1" t="s">
        <v>132</v>
      </c>
      <c r="N21" s="4"/>
      <c r="O21" s="23">
        <v>2</v>
      </c>
      <c r="P21" s="23">
        <v>220</v>
      </c>
    </row>
    <row r="22" spans="2:16" ht="15">
      <c r="B22" s="22" t="s">
        <v>11</v>
      </c>
      <c r="C22" s="22" t="s">
        <v>8691</v>
      </c>
      <c r="D22" s="22" t="s">
        <v>8692</v>
      </c>
      <c r="E22" t="s">
        <v>8693</v>
      </c>
      <c r="F22" t="s">
        <v>15</v>
      </c>
      <c r="G22" t="s">
        <v>8694</v>
      </c>
      <c r="H22"/>
      <c r="I22" s="3">
        <v>1</v>
      </c>
      <c r="J22" s="3">
        <v>0</v>
      </c>
      <c r="K22"/>
      <c r="L22"/>
      <c r="M22" s="1" t="s">
        <v>134</v>
      </c>
      <c r="N22" s="4"/>
      <c r="O22" s="23">
        <v>2</v>
      </c>
      <c r="P22" s="23">
        <v>230</v>
      </c>
    </row>
    <row r="23" spans="2:16" ht="15">
      <c r="B23" s="22" t="s">
        <v>11</v>
      </c>
      <c r="C23" s="22" t="s">
        <v>122</v>
      </c>
      <c r="D23" s="22" t="s">
        <v>123</v>
      </c>
      <c r="E23" t="s">
        <v>124</v>
      </c>
      <c r="F23" t="s">
        <v>15</v>
      </c>
      <c r="G23" t="s">
        <v>125</v>
      </c>
      <c r="H23"/>
      <c r="I23" s="3">
        <v>11</v>
      </c>
      <c r="J23" s="3">
        <v>1</v>
      </c>
      <c r="K23"/>
      <c r="L23"/>
      <c r="M23" s="1" t="s">
        <v>139</v>
      </c>
      <c r="N23" s="4"/>
      <c r="O23" s="23">
        <v>2</v>
      </c>
      <c r="P23" s="23">
        <v>240</v>
      </c>
    </row>
    <row r="24" spans="2:16" ht="15">
      <c r="B24" s="22" t="s">
        <v>11</v>
      </c>
      <c r="C24" s="22" t="s">
        <v>128</v>
      </c>
      <c r="D24" s="22" t="s">
        <v>129</v>
      </c>
      <c r="E24" t="s">
        <v>130</v>
      </c>
      <c r="F24" t="s">
        <v>15</v>
      </c>
      <c r="G24" t="s">
        <v>131</v>
      </c>
      <c r="H24"/>
      <c r="I24" s="3">
        <v>5</v>
      </c>
      <c r="J24" s="3">
        <v>1</v>
      </c>
      <c r="K24"/>
      <c r="L24"/>
      <c r="M24" s="1" t="s">
        <v>136</v>
      </c>
      <c r="N24" s="4"/>
      <c r="O24" s="23">
        <v>2</v>
      </c>
      <c r="P24" s="23">
        <v>261</v>
      </c>
    </row>
    <row r="25" spans="2:16" ht="15">
      <c r="B25" s="22" t="s">
        <v>11</v>
      </c>
      <c r="C25" s="22" t="s">
        <v>1752</v>
      </c>
      <c r="D25" s="22" t="s">
        <v>8695</v>
      </c>
      <c r="E25" t="s">
        <v>8696</v>
      </c>
      <c r="F25" t="s">
        <v>15</v>
      </c>
      <c r="G25" t="s">
        <v>8697</v>
      </c>
      <c r="H25"/>
      <c r="I25" s="3">
        <v>7</v>
      </c>
      <c r="J25" s="3">
        <v>2</v>
      </c>
      <c r="K25"/>
      <c r="L25"/>
      <c r="M25" s="1" t="s">
        <v>151</v>
      </c>
      <c r="N25" s="4"/>
      <c r="O25" s="23">
        <v>2</v>
      </c>
      <c r="P25" s="23">
        <v>275</v>
      </c>
    </row>
    <row r="26" spans="2:16" ht="15">
      <c r="B26" s="22" t="s">
        <v>25</v>
      </c>
      <c r="C26" s="22" t="s">
        <v>12</v>
      </c>
      <c r="D26" s="22" t="s">
        <v>137</v>
      </c>
      <c r="E26" t="s">
        <v>138</v>
      </c>
      <c r="F26" t="s">
        <v>24</v>
      </c>
      <c r="G26" t="s">
        <v>16</v>
      </c>
      <c r="H26"/>
      <c r="I26" s="3">
        <v>1025</v>
      </c>
      <c r="J26" s="3">
        <v>115</v>
      </c>
      <c r="K26"/>
      <c r="L26"/>
      <c r="M26" s="1" t="s">
        <v>157</v>
      </c>
      <c r="N26" s="4"/>
      <c r="O26" s="23">
        <v>1</v>
      </c>
      <c r="P26" s="23">
        <v>0</v>
      </c>
    </row>
    <row r="27" spans="2:16" ht="15">
      <c r="B27" s="22" t="s">
        <v>25</v>
      </c>
      <c r="C27" s="22" t="s">
        <v>142</v>
      </c>
      <c r="D27" s="22" t="s">
        <v>143</v>
      </c>
      <c r="E27" t="s">
        <v>144</v>
      </c>
      <c r="F27" t="s">
        <v>24</v>
      </c>
      <c r="G27" t="s">
        <v>145</v>
      </c>
      <c r="H27"/>
      <c r="I27" s="3">
        <v>402</v>
      </c>
      <c r="J27" s="3">
        <v>50</v>
      </c>
      <c r="K27"/>
      <c r="L27"/>
      <c r="M27" s="1" t="s">
        <v>163</v>
      </c>
      <c r="N27" s="4"/>
      <c r="O27" s="23">
        <v>1</v>
      </c>
      <c r="P27" s="23">
        <v>1</v>
      </c>
    </row>
    <row r="28" spans="2:16" ht="15">
      <c r="B28" s="22" t="s">
        <v>25</v>
      </c>
      <c r="C28" s="22" t="s">
        <v>147</v>
      </c>
      <c r="D28" s="22" t="s">
        <v>148</v>
      </c>
      <c r="E28" t="s">
        <v>149</v>
      </c>
      <c r="F28" t="s">
        <v>24</v>
      </c>
      <c r="G28" t="s">
        <v>150</v>
      </c>
      <c r="H28"/>
      <c r="I28" s="3">
        <v>2643</v>
      </c>
      <c r="J28" s="3">
        <v>255</v>
      </c>
      <c r="K28"/>
      <c r="L28"/>
      <c r="M28" s="1" t="s">
        <v>165</v>
      </c>
      <c r="N28" s="4"/>
      <c r="O28" s="23">
        <v>1</v>
      </c>
      <c r="P28" s="23">
        <v>3</v>
      </c>
    </row>
    <row r="29" spans="2:16" ht="15">
      <c r="B29" s="22" t="s">
        <v>25</v>
      </c>
      <c r="C29" s="22" t="s">
        <v>153</v>
      </c>
      <c r="D29" s="22" t="s">
        <v>154</v>
      </c>
      <c r="E29" t="s">
        <v>155</v>
      </c>
      <c r="F29" t="s">
        <v>24</v>
      </c>
      <c r="G29" t="s">
        <v>156</v>
      </c>
      <c r="H29"/>
      <c r="I29" s="3">
        <v>126</v>
      </c>
      <c r="J29" s="3">
        <v>18</v>
      </c>
      <c r="K29"/>
      <c r="L29"/>
      <c r="M29" s="1" t="s">
        <v>175</v>
      </c>
      <c r="N29" s="4"/>
      <c r="O29" s="23">
        <v>1</v>
      </c>
      <c r="P29" s="23">
        <v>5</v>
      </c>
    </row>
    <row r="30" spans="2:16" ht="15">
      <c r="B30" s="22" t="s">
        <v>25</v>
      </c>
      <c r="C30" s="22" t="s">
        <v>159</v>
      </c>
      <c r="D30" s="22" t="s">
        <v>160</v>
      </c>
      <c r="E30" t="s">
        <v>161</v>
      </c>
      <c r="F30" t="s">
        <v>24</v>
      </c>
      <c r="G30" t="s">
        <v>162</v>
      </c>
      <c r="H30"/>
      <c r="I30" s="3">
        <v>159</v>
      </c>
      <c r="J30" s="3">
        <v>13</v>
      </c>
      <c r="K30"/>
      <c r="L30"/>
      <c r="M30" s="1" t="s">
        <v>181</v>
      </c>
      <c r="N30" s="4"/>
      <c r="O30" s="23">
        <v>1</v>
      </c>
      <c r="P30" s="23">
        <v>7</v>
      </c>
    </row>
    <row r="31" spans="2:16" ht="15">
      <c r="B31" s="22" t="s">
        <v>25</v>
      </c>
      <c r="C31" s="22" t="s">
        <v>166</v>
      </c>
      <c r="D31" s="22" t="s">
        <v>167</v>
      </c>
      <c r="E31" t="s">
        <v>168</v>
      </c>
      <c r="F31" t="s">
        <v>24</v>
      </c>
      <c r="G31" t="s">
        <v>169</v>
      </c>
      <c r="H31"/>
      <c r="I31" s="3">
        <v>570</v>
      </c>
      <c r="J31" s="3">
        <v>61</v>
      </c>
      <c r="K31"/>
      <c r="L31"/>
      <c r="M31" s="1" t="s">
        <v>188</v>
      </c>
      <c r="N31" s="4"/>
      <c r="O31" s="23">
        <v>1</v>
      </c>
      <c r="P31" s="23">
        <v>9</v>
      </c>
    </row>
    <row r="32" spans="2:16" ht="15">
      <c r="B32" s="22" t="s">
        <v>25</v>
      </c>
      <c r="C32" s="22" t="s">
        <v>171</v>
      </c>
      <c r="D32" s="22" t="s">
        <v>172</v>
      </c>
      <c r="E32" t="s">
        <v>173</v>
      </c>
      <c r="F32" t="s">
        <v>24</v>
      </c>
      <c r="G32" t="s">
        <v>174</v>
      </c>
      <c r="H32"/>
      <c r="I32" s="3">
        <v>21</v>
      </c>
      <c r="J32" s="3">
        <v>5</v>
      </c>
      <c r="K32"/>
      <c r="L32"/>
      <c r="M32" s="1" t="s">
        <v>183</v>
      </c>
      <c r="N32" s="4"/>
      <c r="O32" s="23">
        <v>1</v>
      </c>
      <c r="P32" s="23">
        <v>11</v>
      </c>
    </row>
    <row r="33" spans="2:16" ht="15">
      <c r="B33" s="22" t="s">
        <v>25</v>
      </c>
      <c r="C33" s="22" t="s">
        <v>177</v>
      </c>
      <c r="D33" s="22" t="s">
        <v>178</v>
      </c>
      <c r="E33" t="s">
        <v>179</v>
      </c>
      <c r="F33" t="s">
        <v>24</v>
      </c>
      <c r="G33" t="s">
        <v>180</v>
      </c>
      <c r="H33"/>
      <c r="I33" s="3">
        <v>73</v>
      </c>
      <c r="J33" s="3">
        <v>9</v>
      </c>
      <c r="K33"/>
      <c r="L33"/>
      <c r="M33" s="1" t="s">
        <v>196</v>
      </c>
      <c r="N33" s="4"/>
      <c r="O33" s="23">
        <v>1</v>
      </c>
      <c r="P33" s="23">
        <v>13</v>
      </c>
    </row>
    <row r="34" spans="2:16" ht="15">
      <c r="B34" s="22" t="s">
        <v>25</v>
      </c>
      <c r="C34" s="22" t="s">
        <v>184</v>
      </c>
      <c r="D34" s="22" t="s">
        <v>185</v>
      </c>
      <c r="E34" t="s">
        <v>186</v>
      </c>
      <c r="F34" t="s">
        <v>24</v>
      </c>
      <c r="G34" t="s">
        <v>187</v>
      </c>
      <c r="H34"/>
      <c r="I34" s="3">
        <v>769</v>
      </c>
      <c r="J34" s="3">
        <v>97</v>
      </c>
      <c r="K34"/>
      <c r="L34"/>
      <c r="M34" s="1" t="s">
        <v>202</v>
      </c>
      <c r="N34" s="4"/>
      <c r="O34" s="23">
        <v>1</v>
      </c>
      <c r="P34" s="23">
        <v>15</v>
      </c>
    </row>
    <row r="35" spans="2:16" ht="15">
      <c r="B35" s="22" t="s">
        <v>25</v>
      </c>
      <c r="C35" s="22" t="s">
        <v>191</v>
      </c>
      <c r="D35" s="22" t="s">
        <v>192</v>
      </c>
      <c r="E35" t="s">
        <v>193</v>
      </c>
      <c r="F35" t="s">
        <v>24</v>
      </c>
      <c r="G35" t="s">
        <v>194</v>
      </c>
      <c r="H35"/>
      <c r="I35" s="3">
        <v>340</v>
      </c>
      <c r="J35" s="3">
        <v>41</v>
      </c>
      <c r="K35"/>
      <c r="L35"/>
      <c r="M35" s="1" t="s">
        <v>208</v>
      </c>
      <c r="N35" s="4"/>
      <c r="O35" s="23">
        <v>1</v>
      </c>
      <c r="P35" s="23">
        <v>17</v>
      </c>
    </row>
    <row r="36" spans="2:16" ht="15">
      <c r="B36" s="22" t="s">
        <v>25</v>
      </c>
      <c r="C36" s="22" t="s">
        <v>197</v>
      </c>
      <c r="D36" s="22" t="s">
        <v>198</v>
      </c>
      <c r="E36" t="s">
        <v>199</v>
      </c>
      <c r="F36" t="s">
        <v>24</v>
      </c>
      <c r="G36" t="s">
        <v>200</v>
      </c>
      <c r="H36"/>
      <c r="I36" s="3">
        <v>150</v>
      </c>
      <c r="J36" s="3">
        <v>13</v>
      </c>
      <c r="K36"/>
      <c r="L36"/>
      <c r="M36" s="1" t="s">
        <v>190</v>
      </c>
      <c r="N36" s="4"/>
      <c r="O36" s="23">
        <v>1</v>
      </c>
      <c r="P36" s="23">
        <v>19</v>
      </c>
    </row>
    <row r="37" spans="2:16" ht="15">
      <c r="B37" s="22" t="s">
        <v>25</v>
      </c>
      <c r="C37" s="22" t="s">
        <v>203</v>
      </c>
      <c r="D37" s="22" t="s">
        <v>204</v>
      </c>
      <c r="E37" t="s">
        <v>205</v>
      </c>
      <c r="F37" t="s">
        <v>24</v>
      </c>
      <c r="G37" t="s">
        <v>206</v>
      </c>
      <c r="H37"/>
      <c r="I37" s="3">
        <v>344</v>
      </c>
      <c r="J37" s="3">
        <v>44</v>
      </c>
      <c r="K37"/>
      <c r="L37"/>
      <c r="M37" s="1" t="s">
        <v>214</v>
      </c>
      <c r="N37" s="4"/>
      <c r="O37" s="23">
        <v>1</v>
      </c>
      <c r="P37" s="23">
        <v>21</v>
      </c>
    </row>
    <row r="38" spans="2:16" ht="15">
      <c r="B38" s="22" t="s">
        <v>25</v>
      </c>
      <c r="C38" s="22" t="s">
        <v>209</v>
      </c>
      <c r="D38" s="22" t="s">
        <v>210</v>
      </c>
      <c r="E38" t="s">
        <v>211</v>
      </c>
      <c r="F38" t="s">
        <v>24</v>
      </c>
      <c r="G38" t="s">
        <v>212</v>
      </c>
      <c r="H38"/>
      <c r="I38" s="3">
        <v>42</v>
      </c>
      <c r="J38" s="3">
        <v>5</v>
      </c>
      <c r="K38"/>
      <c r="L38"/>
      <c r="M38" s="1" t="s">
        <v>229</v>
      </c>
      <c r="N38" s="4"/>
      <c r="O38" s="23">
        <v>1</v>
      </c>
      <c r="P38" s="23">
        <v>23</v>
      </c>
    </row>
    <row r="39" spans="2:16" ht="15">
      <c r="B39" s="22" t="s">
        <v>25</v>
      </c>
      <c r="C39" s="22" t="s">
        <v>215</v>
      </c>
      <c r="D39" s="22" t="s">
        <v>216</v>
      </c>
      <c r="E39" t="s">
        <v>217</v>
      </c>
      <c r="F39" t="s">
        <v>24</v>
      </c>
      <c r="G39" t="s">
        <v>218</v>
      </c>
      <c r="H39"/>
      <c r="I39" s="3">
        <v>91</v>
      </c>
      <c r="J39" s="3">
        <v>11</v>
      </c>
      <c r="K39"/>
      <c r="L39"/>
      <c r="M39" s="1" t="s">
        <v>235</v>
      </c>
      <c r="N39" s="4"/>
      <c r="O39" s="23">
        <v>1</v>
      </c>
      <c r="P39" s="23">
        <v>25</v>
      </c>
    </row>
    <row r="40" spans="2:16" ht="15">
      <c r="B40" s="22" t="s">
        <v>25</v>
      </c>
      <c r="C40" s="22" t="s">
        <v>220</v>
      </c>
      <c r="D40" s="22" t="s">
        <v>221</v>
      </c>
      <c r="E40" t="s">
        <v>222</v>
      </c>
      <c r="F40" t="s">
        <v>24</v>
      </c>
      <c r="G40" t="s">
        <v>223</v>
      </c>
      <c r="H40"/>
      <c r="I40" s="3">
        <v>62</v>
      </c>
      <c r="J40" s="3">
        <v>9</v>
      </c>
      <c r="K40"/>
      <c r="L40"/>
      <c r="M40" s="1" t="s">
        <v>241</v>
      </c>
      <c r="N40" s="4"/>
      <c r="O40" s="23">
        <v>1</v>
      </c>
      <c r="P40" s="23">
        <v>27</v>
      </c>
    </row>
    <row r="41" spans="2:16" ht="15">
      <c r="B41" s="22" t="s">
        <v>25</v>
      </c>
      <c r="C41" s="22" t="s">
        <v>225</v>
      </c>
      <c r="D41" s="22" t="s">
        <v>226</v>
      </c>
      <c r="E41" t="s">
        <v>227</v>
      </c>
      <c r="F41" t="s">
        <v>24</v>
      </c>
      <c r="G41" t="s">
        <v>228</v>
      </c>
      <c r="H41"/>
      <c r="I41" s="3">
        <v>90</v>
      </c>
      <c r="J41" s="3">
        <v>12</v>
      </c>
      <c r="K41"/>
      <c r="L41"/>
      <c r="M41" s="1" t="s">
        <v>247</v>
      </c>
      <c r="N41" s="4"/>
      <c r="O41" s="23">
        <v>1</v>
      </c>
      <c r="P41" s="23">
        <v>29</v>
      </c>
    </row>
    <row r="42" spans="2:16" ht="15">
      <c r="B42" s="22" t="s">
        <v>25</v>
      </c>
      <c r="C42" s="22" t="s">
        <v>231</v>
      </c>
      <c r="D42" s="22" t="s">
        <v>232</v>
      </c>
      <c r="E42" t="s">
        <v>233</v>
      </c>
      <c r="F42" t="s">
        <v>24</v>
      </c>
      <c r="G42" t="s">
        <v>234</v>
      </c>
      <c r="H42"/>
      <c r="I42" s="3">
        <v>238</v>
      </c>
      <c r="J42" s="3">
        <v>30</v>
      </c>
      <c r="K42"/>
      <c r="L42"/>
      <c r="M42" s="1" t="s">
        <v>253</v>
      </c>
      <c r="N42" s="4"/>
      <c r="O42" s="23">
        <v>1</v>
      </c>
      <c r="P42" s="23">
        <v>31</v>
      </c>
    </row>
    <row r="43" spans="2:16" ht="15">
      <c r="B43" s="22" t="s">
        <v>25</v>
      </c>
      <c r="C43" s="22" t="s">
        <v>237</v>
      </c>
      <c r="D43" s="22" t="s">
        <v>238</v>
      </c>
      <c r="E43" t="s">
        <v>239</v>
      </c>
      <c r="F43" t="s">
        <v>24</v>
      </c>
      <c r="G43" t="s">
        <v>240</v>
      </c>
      <c r="H43"/>
      <c r="I43" s="3">
        <v>313</v>
      </c>
      <c r="J43" s="3">
        <v>36</v>
      </c>
      <c r="K43"/>
      <c r="L43"/>
      <c r="M43" s="1" t="s">
        <v>255</v>
      </c>
      <c r="N43" s="4"/>
      <c r="O43" s="23">
        <v>1</v>
      </c>
      <c r="P43" s="23">
        <v>33</v>
      </c>
    </row>
    <row r="44" spans="2:16" ht="15">
      <c r="B44" s="22" t="s">
        <v>25</v>
      </c>
      <c r="C44" s="22" t="s">
        <v>243</v>
      </c>
      <c r="D44" s="22" t="s">
        <v>244</v>
      </c>
      <c r="E44" t="s">
        <v>245</v>
      </c>
      <c r="F44" t="s">
        <v>24</v>
      </c>
      <c r="G44" t="s">
        <v>246</v>
      </c>
      <c r="H44"/>
      <c r="I44" s="3">
        <v>34</v>
      </c>
      <c r="J44" s="3">
        <v>7</v>
      </c>
      <c r="K44"/>
      <c r="L44"/>
      <c r="M44" s="1" t="s">
        <v>261</v>
      </c>
      <c r="N44" s="4"/>
      <c r="O44" s="23">
        <v>1</v>
      </c>
      <c r="P44" s="23">
        <v>35</v>
      </c>
    </row>
    <row r="45" spans="2:16" ht="15">
      <c r="B45" s="22" t="s">
        <v>25</v>
      </c>
      <c r="C45" s="22" t="s">
        <v>249</v>
      </c>
      <c r="D45" s="22" t="s">
        <v>250</v>
      </c>
      <c r="E45" t="s">
        <v>251</v>
      </c>
      <c r="F45" t="s">
        <v>24</v>
      </c>
      <c r="G45" t="s">
        <v>252</v>
      </c>
      <c r="H45"/>
      <c r="I45" s="3">
        <v>33</v>
      </c>
      <c r="J45" s="3">
        <v>10</v>
      </c>
      <c r="K45"/>
      <c r="L45"/>
      <c r="M45" s="1" t="s">
        <v>267</v>
      </c>
      <c r="N45" s="4"/>
      <c r="O45" s="23">
        <v>1</v>
      </c>
      <c r="P45" s="23">
        <v>37</v>
      </c>
    </row>
    <row r="46" spans="2:16" ht="15">
      <c r="B46" s="22" t="s">
        <v>25</v>
      </c>
      <c r="C46" s="22" t="s">
        <v>256</v>
      </c>
      <c r="D46" s="22" t="s">
        <v>257</v>
      </c>
      <c r="E46" t="s">
        <v>258</v>
      </c>
      <c r="F46" t="s">
        <v>24</v>
      </c>
      <c r="G46" t="s">
        <v>259</v>
      </c>
      <c r="H46"/>
      <c r="I46" s="3">
        <v>164</v>
      </c>
      <c r="J46" s="3">
        <v>22</v>
      </c>
      <c r="K46"/>
      <c r="L46"/>
      <c r="M46" s="1" t="s">
        <v>273</v>
      </c>
      <c r="N46" s="4"/>
      <c r="O46" s="23">
        <v>1</v>
      </c>
      <c r="P46" s="23">
        <v>39</v>
      </c>
    </row>
    <row r="47" spans="2:16" ht="15">
      <c r="B47" s="22" t="s">
        <v>25</v>
      </c>
      <c r="C47" s="22" t="s">
        <v>262</v>
      </c>
      <c r="D47" s="22" t="s">
        <v>263</v>
      </c>
      <c r="E47" t="s">
        <v>264</v>
      </c>
      <c r="F47" t="s">
        <v>24</v>
      </c>
      <c r="G47" t="s">
        <v>265</v>
      </c>
      <c r="H47"/>
      <c r="I47" s="3">
        <v>47</v>
      </c>
      <c r="J47" s="3">
        <v>10</v>
      </c>
      <c r="K47"/>
      <c r="L47"/>
      <c r="M47" s="1" t="s">
        <v>279</v>
      </c>
      <c r="N47" s="4"/>
      <c r="O47" s="23">
        <v>1</v>
      </c>
      <c r="P47" s="23">
        <v>41</v>
      </c>
    </row>
    <row r="48" spans="2:16" ht="15">
      <c r="B48" s="22" t="s">
        <v>25</v>
      </c>
      <c r="C48" s="22" t="s">
        <v>268</v>
      </c>
      <c r="D48" s="22" t="s">
        <v>269</v>
      </c>
      <c r="E48" t="s">
        <v>270</v>
      </c>
      <c r="F48" t="s">
        <v>24</v>
      </c>
      <c r="G48" t="s">
        <v>271</v>
      </c>
      <c r="H48"/>
      <c r="I48" s="3">
        <v>554</v>
      </c>
      <c r="J48" s="3">
        <v>55</v>
      </c>
      <c r="K48"/>
      <c r="L48"/>
      <c r="M48" s="1" t="s">
        <v>18</v>
      </c>
      <c r="N48" s="4"/>
      <c r="O48" s="23">
        <v>1</v>
      </c>
      <c r="P48" s="23">
        <v>43</v>
      </c>
    </row>
    <row r="49" spans="2:16" ht="15">
      <c r="B49" s="22" t="s">
        <v>25</v>
      </c>
      <c r="C49" s="22" t="s">
        <v>274</v>
      </c>
      <c r="D49" s="22" t="s">
        <v>275</v>
      </c>
      <c r="E49" t="s">
        <v>276</v>
      </c>
      <c r="F49" t="s">
        <v>24</v>
      </c>
      <c r="G49" t="s">
        <v>277</v>
      </c>
      <c r="H49"/>
      <c r="I49" s="3">
        <v>245</v>
      </c>
      <c r="J49" s="3">
        <v>29</v>
      </c>
      <c r="K49"/>
      <c r="L49"/>
      <c r="M49" s="1" t="s">
        <v>285</v>
      </c>
      <c r="N49" s="4"/>
      <c r="O49" s="23">
        <v>1</v>
      </c>
      <c r="P49" s="23">
        <v>45</v>
      </c>
    </row>
    <row r="50" spans="2:16" ht="15">
      <c r="B50" s="22" t="s">
        <v>25</v>
      </c>
      <c r="C50" s="22" t="s">
        <v>280</v>
      </c>
      <c r="D50" s="22" t="s">
        <v>281</v>
      </c>
      <c r="E50" t="s">
        <v>282</v>
      </c>
      <c r="F50" t="s">
        <v>24</v>
      </c>
      <c r="G50" t="s">
        <v>283</v>
      </c>
      <c r="H50"/>
      <c r="I50" s="3">
        <v>205</v>
      </c>
      <c r="J50" s="3">
        <v>38</v>
      </c>
      <c r="K50"/>
      <c r="L50"/>
      <c r="M50" s="1" t="s">
        <v>297</v>
      </c>
      <c r="N50" s="4"/>
      <c r="O50" s="23">
        <v>1</v>
      </c>
      <c r="P50" s="23">
        <v>47</v>
      </c>
    </row>
    <row r="51" spans="2:16" ht="15">
      <c r="B51" s="22" t="s">
        <v>25</v>
      </c>
      <c r="C51" s="22" t="s">
        <v>286</v>
      </c>
      <c r="D51" s="22" t="s">
        <v>287</v>
      </c>
      <c r="E51" t="s">
        <v>288</v>
      </c>
      <c r="F51" t="s">
        <v>24</v>
      </c>
      <c r="G51" t="s">
        <v>289</v>
      </c>
      <c r="H51"/>
      <c r="I51" s="3">
        <v>399</v>
      </c>
      <c r="J51" s="3">
        <v>45</v>
      </c>
      <c r="K51"/>
      <c r="L51"/>
      <c r="M51" s="1" t="s">
        <v>308</v>
      </c>
      <c r="N51" s="4"/>
      <c r="O51" s="23">
        <v>1</v>
      </c>
      <c r="P51" s="23">
        <v>49</v>
      </c>
    </row>
    <row r="52" spans="2:16" ht="15">
      <c r="B52" s="22" t="s">
        <v>25</v>
      </c>
      <c r="C52" s="22" t="s">
        <v>292</v>
      </c>
      <c r="D52" s="22" t="s">
        <v>293</v>
      </c>
      <c r="E52" t="s">
        <v>294</v>
      </c>
      <c r="F52" t="s">
        <v>24</v>
      </c>
      <c r="G52" t="s">
        <v>295</v>
      </c>
      <c r="H52"/>
      <c r="I52" s="3">
        <v>736</v>
      </c>
      <c r="J52" s="3">
        <v>83</v>
      </c>
      <c r="K52"/>
      <c r="L52"/>
      <c r="M52" s="1" t="s">
        <v>291</v>
      </c>
      <c r="N52" s="4"/>
      <c r="O52" s="23">
        <v>1</v>
      </c>
      <c r="P52" s="23">
        <v>51</v>
      </c>
    </row>
    <row r="53" spans="2:16" ht="15">
      <c r="B53" s="22" t="s">
        <v>25</v>
      </c>
      <c r="C53" s="22" t="s">
        <v>298</v>
      </c>
      <c r="D53" s="22" t="s">
        <v>299</v>
      </c>
      <c r="E53" t="s">
        <v>300</v>
      </c>
      <c r="F53" t="s">
        <v>24</v>
      </c>
      <c r="G53" t="s">
        <v>301</v>
      </c>
      <c r="H53"/>
      <c r="I53" s="3">
        <v>243</v>
      </c>
      <c r="J53" s="3">
        <v>35</v>
      </c>
      <c r="K53"/>
      <c r="L53"/>
      <c r="M53" s="1" t="s">
        <v>303</v>
      </c>
      <c r="N53" s="4"/>
      <c r="O53" s="23">
        <v>1</v>
      </c>
      <c r="P53" s="23">
        <v>53</v>
      </c>
    </row>
    <row r="54" spans="2:16" ht="15">
      <c r="B54" s="22" t="s">
        <v>25</v>
      </c>
      <c r="C54" s="22" t="s">
        <v>304</v>
      </c>
      <c r="D54" s="22" t="s">
        <v>305</v>
      </c>
      <c r="E54" t="s">
        <v>306</v>
      </c>
      <c r="F54" t="s">
        <v>24</v>
      </c>
      <c r="G54" t="s">
        <v>307</v>
      </c>
      <c r="H54"/>
      <c r="I54" s="3">
        <v>835</v>
      </c>
      <c r="J54" s="3">
        <v>93</v>
      </c>
      <c r="K54"/>
      <c r="L54"/>
      <c r="M54" s="1" t="s">
        <v>316</v>
      </c>
      <c r="N54" s="4"/>
      <c r="O54" s="23">
        <v>1</v>
      </c>
      <c r="P54" s="23">
        <v>55</v>
      </c>
    </row>
    <row r="55" spans="2:16" ht="15">
      <c r="B55" s="22" t="s">
        <v>25</v>
      </c>
      <c r="C55" s="22" t="s">
        <v>311</v>
      </c>
      <c r="D55" s="22" t="s">
        <v>312</v>
      </c>
      <c r="E55" t="s">
        <v>313</v>
      </c>
      <c r="F55" t="s">
        <v>24</v>
      </c>
      <c r="G55" t="s">
        <v>314</v>
      </c>
      <c r="H55"/>
      <c r="I55" s="3">
        <v>79</v>
      </c>
      <c r="J55" s="3">
        <v>9</v>
      </c>
      <c r="K55"/>
      <c r="L55"/>
      <c r="M55" s="1" t="s">
        <v>310</v>
      </c>
      <c r="N55" s="4"/>
      <c r="O55" s="23">
        <v>1</v>
      </c>
      <c r="P55" s="23">
        <v>57</v>
      </c>
    </row>
    <row r="56" spans="2:16" ht="15">
      <c r="B56" s="22" t="s">
        <v>25</v>
      </c>
      <c r="C56" s="22" t="s">
        <v>317</v>
      </c>
      <c r="D56" s="22" t="s">
        <v>318</v>
      </c>
      <c r="E56" t="s">
        <v>319</v>
      </c>
      <c r="F56" t="s">
        <v>24</v>
      </c>
      <c r="G56" t="s">
        <v>320</v>
      </c>
      <c r="H56"/>
      <c r="I56" s="3">
        <v>113</v>
      </c>
      <c r="J56" s="3">
        <v>7</v>
      </c>
      <c r="K56"/>
      <c r="L56"/>
      <c r="M56" s="1" t="s">
        <v>322</v>
      </c>
      <c r="N56" s="4"/>
      <c r="O56" s="23">
        <v>1</v>
      </c>
      <c r="P56" s="23">
        <v>59</v>
      </c>
    </row>
    <row r="57" spans="2:16" ht="15">
      <c r="B57" s="22" t="s">
        <v>25</v>
      </c>
      <c r="C57" s="22" t="s">
        <v>323</v>
      </c>
      <c r="D57" s="22" t="s">
        <v>324</v>
      </c>
      <c r="E57" t="s">
        <v>325</v>
      </c>
      <c r="F57" t="s">
        <v>24</v>
      </c>
      <c r="G57" t="s">
        <v>326</v>
      </c>
      <c r="H57"/>
      <c r="I57" s="3">
        <v>103</v>
      </c>
      <c r="J57" s="3">
        <v>10</v>
      </c>
      <c r="K57"/>
      <c r="L57"/>
      <c r="N57" s="4"/>
      <c r="O57" s="23">
        <v>1</v>
      </c>
      <c r="P57" s="23">
        <v>61</v>
      </c>
    </row>
    <row r="58" spans="2:16" ht="15">
      <c r="B58" s="22" t="s">
        <v>25</v>
      </c>
      <c r="C58" s="22" t="s">
        <v>328</v>
      </c>
      <c r="D58" s="22" t="s">
        <v>329</v>
      </c>
      <c r="E58" t="s">
        <v>330</v>
      </c>
      <c r="F58" t="s">
        <v>24</v>
      </c>
      <c r="G58" t="s">
        <v>331</v>
      </c>
      <c r="H58"/>
      <c r="I58" s="3">
        <v>14</v>
      </c>
      <c r="J58" s="3">
        <v>4</v>
      </c>
      <c r="K58"/>
      <c r="L58"/>
      <c r="N58" s="4"/>
      <c r="O58" s="23">
        <v>1</v>
      </c>
      <c r="P58" s="23">
        <v>63</v>
      </c>
    </row>
    <row r="59" spans="2:16" ht="15">
      <c r="B59" s="22" t="s">
        <v>25</v>
      </c>
      <c r="C59" s="22" t="s">
        <v>333</v>
      </c>
      <c r="D59" s="22" t="s">
        <v>334</v>
      </c>
      <c r="E59" t="s">
        <v>335</v>
      </c>
      <c r="F59" t="s">
        <v>24</v>
      </c>
      <c r="G59" t="s">
        <v>336</v>
      </c>
      <c r="H59"/>
      <c r="I59" s="3">
        <v>64</v>
      </c>
      <c r="J59" s="3">
        <v>9</v>
      </c>
      <c r="K59"/>
      <c r="L59"/>
      <c r="N59" s="4"/>
      <c r="O59" s="23">
        <v>1</v>
      </c>
      <c r="P59" s="23">
        <v>65</v>
      </c>
    </row>
    <row r="60" spans="2:16" ht="15">
      <c r="B60" s="22" t="s">
        <v>25</v>
      </c>
      <c r="C60" s="22" t="s">
        <v>338</v>
      </c>
      <c r="D60" s="22" t="s">
        <v>339</v>
      </c>
      <c r="E60" t="s">
        <v>340</v>
      </c>
      <c r="F60" t="s">
        <v>24</v>
      </c>
      <c r="G60" t="s">
        <v>341</v>
      </c>
      <c r="H60"/>
      <c r="I60" s="3">
        <v>104</v>
      </c>
      <c r="J60" s="3">
        <v>11</v>
      </c>
      <c r="K60"/>
      <c r="L60"/>
      <c r="N60" s="4"/>
      <c r="O60" s="23">
        <v>1</v>
      </c>
      <c r="P60" s="23">
        <v>67</v>
      </c>
    </row>
    <row r="61" spans="2:16" ht="15">
      <c r="B61" s="22" t="s">
        <v>25</v>
      </c>
      <c r="C61" s="22" t="s">
        <v>342</v>
      </c>
      <c r="D61" s="22" t="s">
        <v>343</v>
      </c>
      <c r="E61" t="s">
        <v>344</v>
      </c>
      <c r="F61" t="s">
        <v>24</v>
      </c>
      <c r="G61" t="s">
        <v>345</v>
      </c>
      <c r="H61"/>
      <c r="I61" s="3">
        <v>746</v>
      </c>
      <c r="J61" s="3">
        <v>86</v>
      </c>
      <c r="K61"/>
      <c r="L61"/>
      <c r="N61" s="4"/>
      <c r="O61" s="23">
        <v>1</v>
      </c>
      <c r="P61" s="23">
        <v>69</v>
      </c>
    </row>
    <row r="62" spans="2:16" ht="15">
      <c r="B62" s="22" t="s">
        <v>25</v>
      </c>
      <c r="C62" s="22" t="s">
        <v>346</v>
      </c>
      <c r="D62" s="22" t="s">
        <v>347</v>
      </c>
      <c r="E62" t="s">
        <v>348</v>
      </c>
      <c r="F62" t="s">
        <v>24</v>
      </c>
      <c r="G62" t="s">
        <v>349</v>
      </c>
      <c r="H62"/>
      <c r="I62" s="3">
        <v>296</v>
      </c>
      <c r="J62" s="3">
        <v>34</v>
      </c>
      <c r="K62"/>
      <c r="L62"/>
      <c r="N62" s="4"/>
      <c r="O62" s="23">
        <v>1</v>
      </c>
      <c r="P62" s="23">
        <v>71</v>
      </c>
    </row>
    <row r="63" spans="2:16" ht="15">
      <c r="B63" s="22" t="s">
        <v>25</v>
      </c>
      <c r="C63" s="22" t="s">
        <v>350</v>
      </c>
      <c r="D63" s="22" t="s">
        <v>351</v>
      </c>
      <c r="E63" t="s">
        <v>352</v>
      </c>
      <c r="F63" t="s">
        <v>24</v>
      </c>
      <c r="G63" t="s">
        <v>353</v>
      </c>
      <c r="H63"/>
      <c r="I63" s="3">
        <v>9810</v>
      </c>
      <c r="J63" s="3">
        <v>1472</v>
      </c>
      <c r="K63"/>
      <c r="L63"/>
      <c r="N63" s="4"/>
      <c r="O63" s="23">
        <v>1</v>
      </c>
      <c r="P63" s="23">
        <v>73</v>
      </c>
    </row>
    <row r="64" spans="2:16" ht="15">
      <c r="B64" s="22" t="s">
        <v>25</v>
      </c>
      <c r="C64" s="22" t="s">
        <v>354</v>
      </c>
      <c r="D64" s="22" t="s">
        <v>355</v>
      </c>
      <c r="E64" t="s">
        <v>356</v>
      </c>
      <c r="F64" t="s">
        <v>24</v>
      </c>
      <c r="G64" t="s">
        <v>357</v>
      </c>
      <c r="H64"/>
      <c r="I64" s="3">
        <v>52</v>
      </c>
      <c r="J64" s="3">
        <v>1</v>
      </c>
      <c r="K64"/>
      <c r="L64"/>
      <c r="N64" s="4"/>
      <c r="O64" s="23">
        <v>1</v>
      </c>
      <c r="P64" s="23">
        <v>75</v>
      </c>
    </row>
    <row r="65" spans="2:16" ht="15">
      <c r="B65" s="22" t="s">
        <v>25</v>
      </c>
      <c r="C65" s="22" t="s">
        <v>358</v>
      </c>
      <c r="D65" s="22" t="s">
        <v>359</v>
      </c>
      <c r="E65" t="s">
        <v>360</v>
      </c>
      <c r="F65" t="s">
        <v>24</v>
      </c>
      <c r="G65" t="s">
        <v>361</v>
      </c>
      <c r="H65"/>
      <c r="I65" s="3">
        <v>446</v>
      </c>
      <c r="J65" s="3">
        <v>44</v>
      </c>
      <c r="K65"/>
      <c r="L65"/>
      <c r="N65" s="4"/>
      <c r="O65" s="23">
        <v>1</v>
      </c>
      <c r="P65" s="23">
        <v>77</v>
      </c>
    </row>
    <row r="66" spans="2:16" ht="15">
      <c r="B66" s="22" t="s">
        <v>25</v>
      </c>
      <c r="C66" s="22" t="s">
        <v>362</v>
      </c>
      <c r="D66" s="22" t="s">
        <v>363</v>
      </c>
      <c r="E66" t="s">
        <v>364</v>
      </c>
      <c r="F66" t="s">
        <v>24</v>
      </c>
      <c r="G66" t="s">
        <v>365</v>
      </c>
      <c r="H66"/>
      <c r="I66" s="3">
        <v>228</v>
      </c>
      <c r="J66" s="3">
        <v>24</v>
      </c>
      <c r="K66"/>
      <c r="L66"/>
      <c r="N66" s="4"/>
      <c r="O66" s="23">
        <v>1</v>
      </c>
      <c r="P66" s="23">
        <v>79</v>
      </c>
    </row>
    <row r="67" spans="2:16" ht="15">
      <c r="B67" s="22" t="s">
        <v>25</v>
      </c>
      <c r="C67" s="22" t="s">
        <v>366</v>
      </c>
      <c r="D67" s="22" t="s">
        <v>367</v>
      </c>
      <c r="E67" t="s">
        <v>368</v>
      </c>
      <c r="F67" t="s">
        <v>24</v>
      </c>
      <c r="G67" t="s">
        <v>369</v>
      </c>
      <c r="H67"/>
      <c r="I67" s="3">
        <v>1050</v>
      </c>
      <c r="J67" s="3">
        <v>127</v>
      </c>
      <c r="K67"/>
      <c r="L67"/>
      <c r="N67" s="4"/>
      <c r="O67" s="23">
        <v>1</v>
      </c>
      <c r="P67" s="23">
        <v>81</v>
      </c>
    </row>
    <row r="68" spans="2:16" ht="15">
      <c r="B68" s="22" t="s">
        <v>25</v>
      </c>
      <c r="C68" s="22" t="s">
        <v>370</v>
      </c>
      <c r="D68" s="22" t="s">
        <v>371</v>
      </c>
      <c r="E68" t="s">
        <v>372</v>
      </c>
      <c r="F68" t="s">
        <v>24</v>
      </c>
      <c r="G68" t="s">
        <v>373</v>
      </c>
      <c r="H68"/>
      <c r="I68" s="3">
        <v>646</v>
      </c>
      <c r="J68" s="3">
        <v>79</v>
      </c>
      <c r="K68"/>
      <c r="L68"/>
      <c r="N68" s="4"/>
      <c r="O68" s="23">
        <v>1</v>
      </c>
      <c r="P68" s="23">
        <v>83</v>
      </c>
    </row>
    <row r="69" spans="2:16" ht="15">
      <c r="B69" s="22" t="s">
        <v>25</v>
      </c>
      <c r="C69" s="22" t="s">
        <v>374</v>
      </c>
      <c r="D69" s="22" t="s">
        <v>375</v>
      </c>
      <c r="E69" t="s">
        <v>376</v>
      </c>
      <c r="F69" t="s">
        <v>24</v>
      </c>
      <c r="G69" t="s">
        <v>377</v>
      </c>
      <c r="H69"/>
      <c r="I69" s="3">
        <v>37</v>
      </c>
      <c r="J69" s="3">
        <v>9</v>
      </c>
      <c r="K69"/>
      <c r="L69"/>
      <c r="N69" s="4"/>
      <c r="O69" s="23">
        <v>1</v>
      </c>
      <c r="P69" s="23">
        <v>85</v>
      </c>
    </row>
    <row r="70" spans="2:16" ht="15">
      <c r="B70" s="22" t="s">
        <v>25</v>
      </c>
      <c r="C70" s="22" t="s">
        <v>378</v>
      </c>
      <c r="D70" s="22" t="s">
        <v>379</v>
      </c>
      <c r="E70" t="s">
        <v>380</v>
      </c>
      <c r="F70" t="s">
        <v>24</v>
      </c>
      <c r="G70" t="s">
        <v>381</v>
      </c>
      <c r="H70"/>
      <c r="I70" s="3">
        <v>115</v>
      </c>
      <c r="J70" s="3">
        <v>26</v>
      </c>
      <c r="K70"/>
      <c r="L70"/>
      <c r="N70" s="4"/>
      <c r="O70" s="23">
        <v>1</v>
      </c>
      <c r="P70" s="23">
        <v>87</v>
      </c>
    </row>
    <row r="71" spans="2:16" ht="15">
      <c r="B71" s="22" t="s">
        <v>25</v>
      </c>
      <c r="C71" s="22" t="s">
        <v>382</v>
      </c>
      <c r="D71" s="22" t="s">
        <v>383</v>
      </c>
      <c r="E71" t="s">
        <v>384</v>
      </c>
      <c r="F71" t="s">
        <v>24</v>
      </c>
      <c r="G71" t="s">
        <v>385</v>
      </c>
      <c r="H71"/>
      <c r="I71" s="3">
        <v>2594</v>
      </c>
      <c r="J71" s="3">
        <v>312</v>
      </c>
      <c r="K71"/>
      <c r="L71"/>
      <c r="N71" s="4"/>
      <c r="O71" s="23">
        <v>1</v>
      </c>
      <c r="P71" s="23">
        <v>89</v>
      </c>
    </row>
    <row r="72" spans="2:16" ht="15">
      <c r="B72" s="22" t="s">
        <v>25</v>
      </c>
      <c r="C72" s="22" t="s">
        <v>386</v>
      </c>
      <c r="D72" s="22" t="s">
        <v>387</v>
      </c>
      <c r="E72" t="s">
        <v>388</v>
      </c>
      <c r="F72" t="s">
        <v>24</v>
      </c>
      <c r="G72" t="s">
        <v>389</v>
      </c>
      <c r="H72"/>
      <c r="I72" s="3">
        <v>67</v>
      </c>
      <c r="J72" s="3">
        <v>8</v>
      </c>
      <c r="K72"/>
      <c r="L72"/>
      <c r="N72" s="4"/>
      <c r="O72" s="23">
        <v>1</v>
      </c>
      <c r="P72" s="23">
        <v>91</v>
      </c>
    </row>
    <row r="73" spans="2:16" ht="15">
      <c r="B73" s="22" t="s">
        <v>25</v>
      </c>
      <c r="C73" s="22" t="s">
        <v>390</v>
      </c>
      <c r="D73" s="22" t="s">
        <v>391</v>
      </c>
      <c r="E73" t="s">
        <v>392</v>
      </c>
      <c r="F73" t="s">
        <v>24</v>
      </c>
      <c r="G73" t="s">
        <v>393</v>
      </c>
      <c r="H73"/>
      <c r="I73" s="3">
        <v>124</v>
      </c>
      <c r="J73" s="3">
        <v>18</v>
      </c>
      <c r="K73"/>
      <c r="L73"/>
      <c r="N73" s="4"/>
      <c r="O73" s="23">
        <v>1</v>
      </c>
      <c r="P73" s="23">
        <v>93</v>
      </c>
    </row>
    <row r="74" spans="2:16" ht="15">
      <c r="B74" s="22" t="s">
        <v>25</v>
      </c>
      <c r="C74" s="22" t="s">
        <v>394</v>
      </c>
      <c r="D74" s="22" t="s">
        <v>395</v>
      </c>
      <c r="E74" t="s">
        <v>396</v>
      </c>
      <c r="F74" t="s">
        <v>24</v>
      </c>
      <c r="G74" t="s">
        <v>397</v>
      </c>
      <c r="H74"/>
      <c r="I74" s="3">
        <v>845</v>
      </c>
      <c r="J74" s="3">
        <v>68</v>
      </c>
      <c r="K74"/>
      <c r="L74"/>
      <c r="N74" s="4"/>
      <c r="O74" s="23">
        <v>1</v>
      </c>
      <c r="P74" s="23">
        <v>95</v>
      </c>
    </row>
    <row r="75" spans="2:16" ht="15">
      <c r="B75" s="22" t="s">
        <v>25</v>
      </c>
      <c r="C75" s="22" t="s">
        <v>398</v>
      </c>
      <c r="D75" s="22" t="s">
        <v>399</v>
      </c>
      <c r="E75" t="s">
        <v>400</v>
      </c>
      <c r="F75" t="s">
        <v>24</v>
      </c>
      <c r="G75" t="s">
        <v>401</v>
      </c>
      <c r="H75"/>
      <c r="I75" s="3">
        <v>4619</v>
      </c>
      <c r="J75" s="3">
        <v>585</v>
      </c>
      <c r="K75"/>
      <c r="L75"/>
      <c r="N75" s="4"/>
      <c r="O75" s="23">
        <v>1</v>
      </c>
      <c r="P75" s="23">
        <v>97</v>
      </c>
    </row>
    <row r="76" spans="2:16" ht="15">
      <c r="B76" s="22" t="s">
        <v>25</v>
      </c>
      <c r="C76" s="22" t="s">
        <v>402</v>
      </c>
      <c r="D76" s="22" t="s">
        <v>403</v>
      </c>
      <c r="E76" t="s">
        <v>404</v>
      </c>
      <c r="F76" t="s">
        <v>24</v>
      </c>
      <c r="G76" t="s">
        <v>405</v>
      </c>
      <c r="H76"/>
      <c r="I76" s="3">
        <v>118</v>
      </c>
      <c r="J76" s="3">
        <v>26</v>
      </c>
      <c r="K76"/>
      <c r="L76"/>
      <c r="N76" s="4"/>
      <c r="O76" s="23">
        <v>1</v>
      </c>
      <c r="P76" s="23">
        <v>99</v>
      </c>
    </row>
    <row r="77" spans="2:16" ht="15">
      <c r="B77" s="22" t="s">
        <v>25</v>
      </c>
      <c r="C77" s="22" t="s">
        <v>406</v>
      </c>
      <c r="D77" s="22" t="s">
        <v>407</v>
      </c>
      <c r="E77" t="s">
        <v>408</v>
      </c>
      <c r="F77" t="s">
        <v>24</v>
      </c>
      <c r="G77" t="s">
        <v>409</v>
      </c>
      <c r="H77"/>
      <c r="I77" s="3">
        <v>2350</v>
      </c>
      <c r="J77" s="3">
        <v>389</v>
      </c>
      <c r="K77"/>
      <c r="L77"/>
      <c r="N77" s="4"/>
      <c r="O77" s="23">
        <v>1</v>
      </c>
      <c r="P77" s="23">
        <v>101</v>
      </c>
    </row>
    <row r="78" spans="2:16" ht="15">
      <c r="B78" s="22" t="s">
        <v>25</v>
      </c>
      <c r="C78" s="22" t="s">
        <v>410</v>
      </c>
      <c r="D78" s="22" t="s">
        <v>411</v>
      </c>
      <c r="E78" t="s">
        <v>412</v>
      </c>
      <c r="F78" t="s">
        <v>24</v>
      </c>
      <c r="G78" t="s">
        <v>413</v>
      </c>
      <c r="H78"/>
      <c r="I78" s="3">
        <v>1005</v>
      </c>
      <c r="J78" s="3">
        <v>100</v>
      </c>
      <c r="K78"/>
      <c r="L78"/>
      <c r="N78" s="4"/>
      <c r="O78" s="23">
        <v>1</v>
      </c>
      <c r="P78" s="23">
        <v>103</v>
      </c>
    </row>
    <row r="79" spans="2:16" ht="15">
      <c r="B79" s="22" t="s">
        <v>25</v>
      </c>
      <c r="C79" s="22" t="s">
        <v>414</v>
      </c>
      <c r="D79" s="22" t="s">
        <v>415</v>
      </c>
      <c r="E79" t="s">
        <v>416</v>
      </c>
      <c r="F79" t="s">
        <v>24</v>
      </c>
      <c r="G79" t="s">
        <v>417</v>
      </c>
      <c r="H79"/>
      <c r="I79" s="3">
        <v>9</v>
      </c>
      <c r="J79" s="3">
        <v>3</v>
      </c>
      <c r="K79"/>
      <c r="L79"/>
      <c r="N79" s="4"/>
      <c r="O79" s="23">
        <v>1</v>
      </c>
      <c r="P79" s="23">
        <v>105</v>
      </c>
    </row>
    <row r="80" spans="2:16" ht="15">
      <c r="B80" s="22" t="s">
        <v>25</v>
      </c>
      <c r="C80" s="22" t="s">
        <v>418</v>
      </c>
      <c r="D80" s="22" t="s">
        <v>419</v>
      </c>
      <c r="E80" t="s">
        <v>420</v>
      </c>
      <c r="F80" t="s">
        <v>24</v>
      </c>
      <c r="G80" t="s">
        <v>421</v>
      </c>
      <c r="H80"/>
      <c r="I80" s="3">
        <v>78</v>
      </c>
      <c r="J80" s="3">
        <v>18</v>
      </c>
      <c r="K80"/>
      <c r="L80"/>
      <c r="N80" s="4"/>
      <c r="O80" s="23">
        <v>1</v>
      </c>
      <c r="P80" s="23">
        <v>107</v>
      </c>
    </row>
    <row r="81" spans="2:16" ht="15">
      <c r="B81" s="22" t="s">
        <v>25</v>
      </c>
      <c r="C81" s="22" t="s">
        <v>422</v>
      </c>
      <c r="D81" s="22" t="s">
        <v>423</v>
      </c>
      <c r="E81" t="s">
        <v>424</v>
      </c>
      <c r="F81" t="s">
        <v>24</v>
      </c>
      <c r="G81" t="s">
        <v>425</v>
      </c>
      <c r="H81"/>
      <c r="I81" s="3">
        <v>82</v>
      </c>
      <c r="J81" s="3">
        <v>13</v>
      </c>
      <c r="K81"/>
      <c r="L81"/>
      <c r="N81" s="4"/>
      <c r="O81" s="23">
        <v>1</v>
      </c>
      <c r="P81" s="23">
        <v>109</v>
      </c>
    </row>
    <row r="82" spans="2:16" ht="15">
      <c r="B82" s="22" t="s">
        <v>25</v>
      </c>
      <c r="C82" s="22" t="s">
        <v>426</v>
      </c>
      <c r="D82" s="22" t="s">
        <v>427</v>
      </c>
      <c r="E82" t="s">
        <v>428</v>
      </c>
      <c r="F82" t="s">
        <v>24</v>
      </c>
      <c r="G82" t="s">
        <v>429</v>
      </c>
      <c r="H82"/>
      <c r="I82" s="3">
        <v>103</v>
      </c>
      <c r="J82" s="3">
        <v>14</v>
      </c>
      <c r="K82"/>
      <c r="L82"/>
      <c r="N82" s="4"/>
      <c r="O82" s="23">
        <v>1</v>
      </c>
      <c r="P82" s="23">
        <v>111</v>
      </c>
    </row>
    <row r="83" spans="2:16" ht="15">
      <c r="B83" s="22" t="s">
        <v>25</v>
      </c>
      <c r="C83" s="22" t="s">
        <v>430</v>
      </c>
      <c r="D83" s="22" t="s">
        <v>431</v>
      </c>
      <c r="E83" t="s">
        <v>432</v>
      </c>
      <c r="F83" t="s">
        <v>24</v>
      </c>
      <c r="G83" t="s">
        <v>433</v>
      </c>
      <c r="H83"/>
      <c r="I83" s="3">
        <v>592</v>
      </c>
      <c r="J83" s="3">
        <v>68</v>
      </c>
      <c r="K83"/>
      <c r="L83"/>
      <c r="N83" s="4"/>
      <c r="O83" s="23">
        <v>1</v>
      </c>
      <c r="P83" s="23">
        <v>113</v>
      </c>
    </row>
    <row r="84" spans="2:16" ht="15">
      <c r="B84" s="22" t="s">
        <v>25</v>
      </c>
      <c r="C84" s="22" t="s">
        <v>434</v>
      </c>
      <c r="D84" s="22" t="s">
        <v>435</v>
      </c>
      <c r="E84" t="s">
        <v>436</v>
      </c>
      <c r="F84" t="s">
        <v>24</v>
      </c>
      <c r="G84" t="s">
        <v>437</v>
      </c>
      <c r="H84"/>
      <c r="I84" s="3">
        <v>2416</v>
      </c>
      <c r="J84" s="3">
        <v>299</v>
      </c>
      <c r="K84"/>
      <c r="L84"/>
      <c r="N84" s="4"/>
      <c r="O84" s="23">
        <v>1</v>
      </c>
      <c r="P84" s="23">
        <v>117</v>
      </c>
    </row>
    <row r="85" spans="2:16" ht="15">
      <c r="B85" s="22" t="s">
        <v>25</v>
      </c>
      <c r="C85" s="22" t="s">
        <v>438</v>
      </c>
      <c r="D85" s="22" t="s">
        <v>439</v>
      </c>
      <c r="E85" t="s">
        <v>440</v>
      </c>
      <c r="F85" t="s">
        <v>24</v>
      </c>
      <c r="G85" t="s">
        <v>441</v>
      </c>
      <c r="H85"/>
      <c r="I85" s="3">
        <v>916</v>
      </c>
      <c r="J85" s="3">
        <v>106</v>
      </c>
      <c r="K85"/>
      <c r="L85"/>
      <c r="N85" s="4"/>
      <c r="O85" s="23">
        <v>1</v>
      </c>
      <c r="P85" s="23">
        <v>115</v>
      </c>
    </row>
    <row r="86" spans="2:16" ht="15">
      <c r="B86" s="22" t="s">
        <v>25</v>
      </c>
      <c r="C86" s="22" t="s">
        <v>442</v>
      </c>
      <c r="D86" s="22" t="s">
        <v>443</v>
      </c>
      <c r="E86" t="s">
        <v>444</v>
      </c>
      <c r="F86" t="s">
        <v>24</v>
      </c>
      <c r="G86" t="s">
        <v>445</v>
      </c>
      <c r="H86"/>
      <c r="I86" s="3">
        <v>32</v>
      </c>
      <c r="J86" s="3">
        <v>6</v>
      </c>
      <c r="K86"/>
      <c r="L86"/>
      <c r="N86" s="4"/>
      <c r="O86" s="23">
        <v>1</v>
      </c>
      <c r="P86" s="23">
        <v>119</v>
      </c>
    </row>
    <row r="87" spans="2:16" ht="15">
      <c r="B87" s="22" t="s">
        <v>25</v>
      </c>
      <c r="C87" s="22" t="s">
        <v>446</v>
      </c>
      <c r="D87" s="22" t="s">
        <v>447</v>
      </c>
      <c r="E87" t="s">
        <v>448</v>
      </c>
      <c r="F87" t="s">
        <v>24</v>
      </c>
      <c r="G87" t="s">
        <v>449</v>
      </c>
      <c r="H87"/>
      <c r="I87" s="3">
        <v>572</v>
      </c>
      <c r="J87" s="3">
        <v>83</v>
      </c>
      <c r="K87"/>
      <c r="L87"/>
      <c r="N87" s="4"/>
      <c r="O87" s="23">
        <v>1</v>
      </c>
      <c r="P87" s="23">
        <v>121</v>
      </c>
    </row>
    <row r="88" spans="2:16" ht="15">
      <c r="B88" s="22" t="s">
        <v>25</v>
      </c>
      <c r="C88" s="22" t="s">
        <v>450</v>
      </c>
      <c r="D88" s="22" t="s">
        <v>451</v>
      </c>
      <c r="E88" t="s">
        <v>452</v>
      </c>
      <c r="F88" t="s">
        <v>24</v>
      </c>
      <c r="G88" t="s">
        <v>453</v>
      </c>
      <c r="H88"/>
      <c r="I88" s="3">
        <v>312</v>
      </c>
      <c r="J88" s="3">
        <v>38</v>
      </c>
      <c r="K88"/>
      <c r="L88"/>
      <c r="N88" s="4"/>
      <c r="O88" s="23">
        <v>1</v>
      </c>
      <c r="P88" s="23">
        <v>123</v>
      </c>
    </row>
    <row r="89" spans="2:16" ht="15">
      <c r="B89" s="22" t="s">
        <v>25</v>
      </c>
      <c r="C89" s="22" t="s">
        <v>454</v>
      </c>
      <c r="D89" s="22" t="s">
        <v>455</v>
      </c>
      <c r="E89" t="s">
        <v>456</v>
      </c>
      <c r="F89" t="s">
        <v>24</v>
      </c>
      <c r="G89" t="s">
        <v>457</v>
      </c>
      <c r="H89"/>
      <c r="I89" s="3">
        <v>1497</v>
      </c>
      <c r="J89" s="3">
        <v>210</v>
      </c>
      <c r="K89"/>
      <c r="L89"/>
      <c r="N89" s="4"/>
      <c r="O89" s="23">
        <v>1</v>
      </c>
      <c r="P89" s="23">
        <v>125</v>
      </c>
    </row>
    <row r="90" spans="2:16" ht="15">
      <c r="B90" s="22" t="s">
        <v>25</v>
      </c>
      <c r="C90" s="22" t="s">
        <v>458</v>
      </c>
      <c r="D90" s="22" t="s">
        <v>459</v>
      </c>
      <c r="E90" t="s">
        <v>460</v>
      </c>
      <c r="F90" t="s">
        <v>24</v>
      </c>
      <c r="G90" t="s">
        <v>461</v>
      </c>
      <c r="H90"/>
      <c r="I90" s="3">
        <v>400</v>
      </c>
      <c r="J90" s="3">
        <v>39</v>
      </c>
      <c r="K90"/>
      <c r="L90"/>
      <c r="N90" s="4"/>
      <c r="O90" s="23">
        <v>1</v>
      </c>
      <c r="P90" s="23">
        <v>127</v>
      </c>
    </row>
    <row r="91" spans="2:16" ht="15">
      <c r="B91" s="22" t="s">
        <v>25</v>
      </c>
      <c r="C91" s="22" t="s">
        <v>462</v>
      </c>
      <c r="D91" s="22" t="s">
        <v>463</v>
      </c>
      <c r="E91" t="s">
        <v>464</v>
      </c>
      <c r="F91" t="s">
        <v>24</v>
      </c>
      <c r="G91" t="s">
        <v>465</v>
      </c>
      <c r="H91"/>
      <c r="I91" s="3">
        <v>31</v>
      </c>
      <c r="J91" s="3">
        <v>5</v>
      </c>
      <c r="K91"/>
      <c r="L91"/>
      <c r="N91" s="4"/>
      <c r="O91" s="23">
        <v>1</v>
      </c>
      <c r="P91" s="23">
        <v>129</v>
      </c>
    </row>
    <row r="92" spans="2:16" ht="15">
      <c r="B92" s="22" t="s">
        <v>25</v>
      </c>
      <c r="C92" s="22" t="s">
        <v>466</v>
      </c>
      <c r="D92" s="22" t="s">
        <v>467</v>
      </c>
      <c r="E92" t="s">
        <v>468</v>
      </c>
      <c r="F92" t="s">
        <v>24</v>
      </c>
      <c r="G92" t="s">
        <v>469</v>
      </c>
      <c r="H92"/>
      <c r="I92" s="3">
        <v>25</v>
      </c>
      <c r="J92" s="3">
        <v>3</v>
      </c>
      <c r="K92"/>
      <c r="L92"/>
      <c r="N92" s="4"/>
      <c r="O92" s="23">
        <v>1</v>
      </c>
      <c r="P92" s="23">
        <v>131</v>
      </c>
    </row>
    <row r="93" spans="2:16" ht="15">
      <c r="B93" s="22" t="s">
        <v>25</v>
      </c>
      <c r="C93" s="22" t="s">
        <v>470</v>
      </c>
      <c r="D93" s="22" t="s">
        <v>471</v>
      </c>
      <c r="E93" t="s">
        <v>472</v>
      </c>
      <c r="F93" t="s">
        <v>24</v>
      </c>
      <c r="G93" t="s">
        <v>473</v>
      </c>
      <c r="H93"/>
      <c r="I93" s="3">
        <v>82</v>
      </c>
      <c r="J93" s="3">
        <v>8</v>
      </c>
      <c r="K93"/>
      <c r="L93"/>
      <c r="N93" s="4"/>
      <c r="O93" s="23">
        <v>1</v>
      </c>
      <c r="P93" s="23">
        <v>133</v>
      </c>
    </row>
    <row r="94" spans="2:16" ht="15">
      <c r="B94" s="22" t="s">
        <v>42</v>
      </c>
      <c r="C94" s="22" t="s">
        <v>12</v>
      </c>
      <c r="D94" s="22" t="s">
        <v>474</v>
      </c>
      <c r="E94" t="s">
        <v>475</v>
      </c>
      <c r="F94" s="22" t="s">
        <v>30</v>
      </c>
      <c r="G94" t="s">
        <v>16</v>
      </c>
      <c r="H94"/>
      <c r="I94" s="3">
        <v>672</v>
      </c>
      <c r="J94" s="3">
        <v>47</v>
      </c>
      <c r="K94"/>
      <c r="L94"/>
      <c r="N94" s="4"/>
      <c r="O94" s="23">
        <v>5</v>
      </c>
      <c r="P94" s="23">
        <v>0</v>
      </c>
    </row>
    <row r="95" spans="2:16" ht="15">
      <c r="B95" s="22" t="s">
        <v>42</v>
      </c>
      <c r="C95" s="22" t="s">
        <v>142</v>
      </c>
      <c r="D95" s="22" t="s">
        <v>477</v>
      </c>
      <c r="E95" t="s">
        <v>478</v>
      </c>
      <c r="F95" t="s">
        <v>30</v>
      </c>
      <c r="G95" t="s">
        <v>476</v>
      </c>
      <c r="H95"/>
      <c r="I95" s="3">
        <v>96</v>
      </c>
      <c r="J95" s="3">
        <v>8</v>
      </c>
      <c r="K95"/>
      <c r="L95"/>
      <c r="N95" s="4"/>
      <c r="O95" s="23">
        <v>5</v>
      </c>
      <c r="P95" s="23">
        <v>1</v>
      </c>
    </row>
    <row r="96" spans="2:16" ht="15">
      <c r="B96" s="22" t="s">
        <v>42</v>
      </c>
      <c r="C96" s="22" t="s">
        <v>147</v>
      </c>
      <c r="D96" s="22" t="s">
        <v>479</v>
      </c>
      <c r="E96" t="s">
        <v>480</v>
      </c>
      <c r="F96" t="s">
        <v>30</v>
      </c>
      <c r="G96" t="s">
        <v>481</v>
      </c>
      <c r="H96"/>
      <c r="I96" s="3">
        <v>57</v>
      </c>
      <c r="J96" s="3">
        <v>8</v>
      </c>
      <c r="K96"/>
      <c r="L96"/>
      <c r="N96" s="4"/>
      <c r="O96" s="23">
        <v>5</v>
      </c>
      <c r="P96" s="23">
        <v>3</v>
      </c>
    </row>
    <row r="97" spans="2:16" ht="15">
      <c r="B97" s="22" t="s">
        <v>42</v>
      </c>
      <c r="C97" s="22" t="s">
        <v>153</v>
      </c>
      <c r="D97" s="22" t="s">
        <v>482</v>
      </c>
      <c r="E97" t="s">
        <v>483</v>
      </c>
      <c r="F97" t="s">
        <v>30</v>
      </c>
      <c r="G97" t="s">
        <v>484</v>
      </c>
      <c r="H97"/>
      <c r="I97" s="3">
        <v>236</v>
      </c>
      <c r="J97" s="3">
        <v>24</v>
      </c>
      <c r="K97"/>
      <c r="L97"/>
      <c r="N97" s="4"/>
      <c r="O97" s="23">
        <v>5</v>
      </c>
      <c r="P97" s="23">
        <v>5</v>
      </c>
    </row>
    <row r="98" spans="2:16" ht="15">
      <c r="B98" s="22" t="s">
        <v>42</v>
      </c>
      <c r="C98" s="22" t="s">
        <v>159</v>
      </c>
      <c r="D98" s="22" t="s">
        <v>485</v>
      </c>
      <c r="E98" t="s">
        <v>486</v>
      </c>
      <c r="F98" t="s">
        <v>30</v>
      </c>
      <c r="G98" t="s">
        <v>487</v>
      </c>
      <c r="H98"/>
      <c r="I98" s="3">
        <v>2842</v>
      </c>
      <c r="J98" s="3">
        <v>226</v>
      </c>
      <c r="K98"/>
      <c r="L98"/>
      <c r="N98" s="4"/>
      <c r="O98" s="23">
        <v>5</v>
      </c>
      <c r="P98" s="23">
        <v>7</v>
      </c>
    </row>
    <row r="99" spans="2:16" ht="15">
      <c r="B99" s="22" t="s">
        <v>42</v>
      </c>
      <c r="C99" s="22" t="s">
        <v>166</v>
      </c>
      <c r="D99" s="22" t="s">
        <v>488</v>
      </c>
      <c r="E99" t="s">
        <v>489</v>
      </c>
      <c r="F99" t="s">
        <v>30</v>
      </c>
      <c r="G99" t="s">
        <v>490</v>
      </c>
      <c r="H99"/>
      <c r="I99" s="3">
        <v>153</v>
      </c>
      <c r="J99" s="3">
        <v>10</v>
      </c>
      <c r="K99"/>
      <c r="L99"/>
      <c r="N99" s="4"/>
      <c r="O99" s="23">
        <v>5</v>
      </c>
      <c r="P99" s="23">
        <v>9</v>
      </c>
    </row>
    <row r="100" spans="2:16" ht="15">
      <c r="B100" s="22" t="s">
        <v>42</v>
      </c>
      <c r="C100" s="22" t="s">
        <v>171</v>
      </c>
      <c r="D100" s="22" t="s">
        <v>491</v>
      </c>
      <c r="E100" t="s">
        <v>492</v>
      </c>
      <c r="F100" t="s">
        <v>30</v>
      </c>
      <c r="G100" t="s">
        <v>493</v>
      </c>
      <c r="H100"/>
      <c r="I100" s="3">
        <v>29</v>
      </c>
      <c r="J100" s="3">
        <v>0</v>
      </c>
      <c r="K100"/>
      <c r="L100"/>
      <c r="N100" s="4"/>
      <c r="O100" s="23">
        <v>5</v>
      </c>
      <c r="P100" s="23">
        <v>11</v>
      </c>
    </row>
    <row r="101" spans="2:16" ht="15">
      <c r="B101" s="22" t="s">
        <v>42</v>
      </c>
      <c r="C101" s="22" t="s">
        <v>177</v>
      </c>
      <c r="D101" s="22" t="s">
        <v>494</v>
      </c>
      <c r="E101" t="s">
        <v>495</v>
      </c>
      <c r="F101" t="s">
        <v>30</v>
      </c>
      <c r="G101" t="s">
        <v>187</v>
      </c>
      <c r="H101"/>
      <c r="I101" s="3">
        <v>7</v>
      </c>
      <c r="J101" s="3">
        <v>1</v>
      </c>
      <c r="K101"/>
      <c r="L101"/>
      <c r="N101" s="4"/>
      <c r="O101" s="23">
        <v>5</v>
      </c>
      <c r="P101" s="23">
        <v>13</v>
      </c>
    </row>
    <row r="102" spans="2:16" ht="15">
      <c r="B102" s="22" t="s">
        <v>42</v>
      </c>
      <c r="C102" s="22" t="s">
        <v>184</v>
      </c>
      <c r="D102" s="22" t="s">
        <v>496</v>
      </c>
      <c r="E102" t="s">
        <v>497</v>
      </c>
      <c r="F102" t="s">
        <v>30</v>
      </c>
      <c r="G102" t="s">
        <v>498</v>
      </c>
      <c r="H102"/>
      <c r="I102" s="3">
        <v>102</v>
      </c>
      <c r="J102" s="3">
        <v>12</v>
      </c>
      <c r="K102"/>
      <c r="L102"/>
      <c r="N102" s="4"/>
      <c r="O102" s="23">
        <v>5</v>
      </c>
      <c r="P102" s="23">
        <v>15</v>
      </c>
    </row>
    <row r="103" spans="2:16" ht="15">
      <c r="B103" s="22" t="s">
        <v>42</v>
      </c>
      <c r="C103" s="22" t="s">
        <v>191</v>
      </c>
      <c r="D103" s="22" t="s">
        <v>499</v>
      </c>
      <c r="E103" t="s">
        <v>500</v>
      </c>
      <c r="F103" t="s">
        <v>30</v>
      </c>
      <c r="G103" t="s">
        <v>501</v>
      </c>
      <c r="H103"/>
      <c r="I103" s="3">
        <v>30</v>
      </c>
      <c r="J103" s="3">
        <v>2</v>
      </c>
      <c r="K103"/>
      <c r="L103"/>
      <c r="N103" s="4"/>
      <c r="O103" s="23">
        <v>5</v>
      </c>
      <c r="P103" s="23">
        <v>17</v>
      </c>
    </row>
    <row r="104" spans="2:16" ht="15">
      <c r="B104" s="22" t="s">
        <v>42</v>
      </c>
      <c r="C104" s="22" t="s">
        <v>197</v>
      </c>
      <c r="D104" s="22" t="s">
        <v>502</v>
      </c>
      <c r="E104" t="s">
        <v>503</v>
      </c>
      <c r="F104" t="s">
        <v>30</v>
      </c>
      <c r="G104" t="s">
        <v>504</v>
      </c>
      <c r="H104"/>
      <c r="I104" s="3">
        <v>85</v>
      </c>
      <c r="J104" s="3">
        <v>5</v>
      </c>
      <c r="K104"/>
      <c r="L104"/>
      <c r="N104" s="4"/>
      <c r="O104" s="23">
        <v>5</v>
      </c>
      <c r="P104" s="23">
        <v>19</v>
      </c>
    </row>
    <row r="105" spans="2:16" ht="15">
      <c r="B105" s="22" t="s">
        <v>42</v>
      </c>
      <c r="C105" s="22" t="s">
        <v>203</v>
      </c>
      <c r="D105" s="22" t="s">
        <v>505</v>
      </c>
      <c r="E105" t="s">
        <v>506</v>
      </c>
      <c r="F105" t="s">
        <v>30</v>
      </c>
      <c r="G105" t="s">
        <v>223</v>
      </c>
      <c r="H105"/>
      <c r="I105" s="3">
        <v>68</v>
      </c>
      <c r="J105" s="3">
        <v>4</v>
      </c>
      <c r="K105"/>
      <c r="L105"/>
      <c r="N105" s="4"/>
      <c r="O105" s="23">
        <v>5</v>
      </c>
      <c r="P105" s="23">
        <v>21</v>
      </c>
    </row>
    <row r="106" spans="2:16" ht="15">
      <c r="B106" s="22" t="s">
        <v>42</v>
      </c>
      <c r="C106" s="22" t="s">
        <v>209</v>
      </c>
      <c r="D106" s="22" t="s">
        <v>507</v>
      </c>
      <c r="E106" t="s">
        <v>508</v>
      </c>
      <c r="F106" t="s">
        <v>30</v>
      </c>
      <c r="G106" t="s">
        <v>228</v>
      </c>
      <c r="H106"/>
      <c r="I106" s="3">
        <v>117</v>
      </c>
      <c r="J106" s="3">
        <v>9</v>
      </c>
      <c r="K106"/>
      <c r="L106"/>
      <c r="N106" s="4"/>
      <c r="O106" s="23">
        <v>5</v>
      </c>
      <c r="P106" s="23">
        <v>23</v>
      </c>
    </row>
    <row r="107" spans="2:16" ht="15">
      <c r="B107" s="22" t="s">
        <v>42</v>
      </c>
      <c r="C107" s="22" t="s">
        <v>215</v>
      </c>
      <c r="D107" s="22" t="s">
        <v>509</v>
      </c>
      <c r="E107" t="s">
        <v>510</v>
      </c>
      <c r="F107" t="s">
        <v>30</v>
      </c>
      <c r="G107" t="s">
        <v>511</v>
      </c>
      <c r="H107"/>
      <c r="I107" s="3">
        <v>33</v>
      </c>
      <c r="J107" s="3">
        <v>1</v>
      </c>
      <c r="K107"/>
      <c r="L107"/>
      <c r="N107" s="4"/>
      <c r="O107" s="23">
        <v>5</v>
      </c>
      <c r="P107" s="23">
        <v>25</v>
      </c>
    </row>
    <row r="108" spans="2:16" ht="15">
      <c r="B108" s="22" t="s">
        <v>42</v>
      </c>
      <c r="C108" s="22" t="s">
        <v>220</v>
      </c>
      <c r="D108" s="22" t="s">
        <v>512</v>
      </c>
      <c r="E108" t="s">
        <v>513</v>
      </c>
      <c r="F108" t="s">
        <v>30</v>
      </c>
      <c r="G108" t="s">
        <v>514</v>
      </c>
      <c r="H108"/>
      <c r="I108" s="3">
        <v>77</v>
      </c>
      <c r="J108" s="3">
        <v>9</v>
      </c>
      <c r="K108"/>
      <c r="L108"/>
      <c r="N108" s="4"/>
      <c r="O108" s="23">
        <v>5</v>
      </c>
      <c r="P108" s="23">
        <v>27</v>
      </c>
    </row>
    <row r="109" spans="2:16" ht="15">
      <c r="B109" s="22" t="s">
        <v>42</v>
      </c>
      <c r="C109" s="22" t="s">
        <v>225</v>
      </c>
      <c r="D109" s="22" t="s">
        <v>515</v>
      </c>
      <c r="E109" t="s">
        <v>516</v>
      </c>
      <c r="F109" t="s">
        <v>30</v>
      </c>
      <c r="G109" t="s">
        <v>517</v>
      </c>
      <c r="H109"/>
      <c r="I109" s="3">
        <v>74</v>
      </c>
      <c r="J109" s="3">
        <v>7</v>
      </c>
      <c r="K109"/>
      <c r="L109"/>
      <c r="N109" s="4"/>
      <c r="O109" s="23">
        <v>5</v>
      </c>
      <c r="P109" s="23">
        <v>29</v>
      </c>
    </row>
    <row r="110" spans="2:16" ht="15">
      <c r="B110" s="22" t="s">
        <v>42</v>
      </c>
      <c r="C110" s="22" t="s">
        <v>231</v>
      </c>
      <c r="D110" s="22" t="s">
        <v>518</v>
      </c>
      <c r="E110" t="s">
        <v>519</v>
      </c>
      <c r="F110" t="s">
        <v>30</v>
      </c>
      <c r="G110" t="s">
        <v>520</v>
      </c>
      <c r="H110"/>
      <c r="I110" s="3">
        <v>583</v>
      </c>
      <c r="J110" s="3">
        <v>72</v>
      </c>
      <c r="K110"/>
      <c r="L110"/>
      <c r="N110" s="4"/>
      <c r="O110" s="23">
        <v>5</v>
      </c>
      <c r="P110" s="23">
        <v>31</v>
      </c>
    </row>
    <row r="111" spans="2:16" ht="15">
      <c r="B111" s="22" t="s">
        <v>42</v>
      </c>
      <c r="C111" s="22" t="s">
        <v>237</v>
      </c>
      <c r="D111" s="22" t="s">
        <v>521</v>
      </c>
      <c r="E111" t="s">
        <v>522</v>
      </c>
      <c r="F111" t="s">
        <v>30</v>
      </c>
      <c r="G111" t="s">
        <v>523</v>
      </c>
      <c r="H111"/>
      <c r="I111" s="3">
        <v>448</v>
      </c>
      <c r="J111" s="3">
        <v>51</v>
      </c>
      <c r="K111"/>
      <c r="L111"/>
      <c r="N111" s="4"/>
      <c r="O111" s="23">
        <v>5</v>
      </c>
      <c r="P111" s="23">
        <v>33</v>
      </c>
    </row>
    <row r="112" spans="2:16" ht="15">
      <c r="B112" s="22" t="s">
        <v>42</v>
      </c>
      <c r="C112" s="22" t="s">
        <v>243</v>
      </c>
      <c r="D112" s="22" t="s">
        <v>524</v>
      </c>
      <c r="E112" t="s">
        <v>525</v>
      </c>
      <c r="F112" t="s">
        <v>30</v>
      </c>
      <c r="G112" t="s">
        <v>526</v>
      </c>
      <c r="H112"/>
      <c r="I112" s="3">
        <v>644</v>
      </c>
      <c r="J112" s="3">
        <v>71</v>
      </c>
      <c r="K112"/>
      <c r="L112"/>
      <c r="N112" s="4"/>
      <c r="O112" s="23">
        <v>5</v>
      </c>
      <c r="P112" s="23">
        <v>35</v>
      </c>
    </row>
    <row r="113" spans="2:16" ht="15">
      <c r="B113" s="22" t="s">
        <v>42</v>
      </c>
      <c r="C113" s="22" t="s">
        <v>249</v>
      </c>
      <c r="D113" s="22" t="s">
        <v>527</v>
      </c>
      <c r="E113" t="s">
        <v>528</v>
      </c>
      <c r="F113" t="s">
        <v>30</v>
      </c>
      <c r="G113" t="s">
        <v>529</v>
      </c>
      <c r="H113"/>
      <c r="I113" s="3">
        <v>120</v>
      </c>
      <c r="J113" s="3">
        <v>13</v>
      </c>
      <c r="K113"/>
      <c r="L113"/>
      <c r="N113" s="4"/>
      <c r="O113" s="23">
        <v>5</v>
      </c>
      <c r="P113" s="23">
        <v>37</v>
      </c>
    </row>
    <row r="114" spans="2:16" ht="15">
      <c r="B114" s="22" t="s">
        <v>42</v>
      </c>
      <c r="C114" s="22" t="s">
        <v>256</v>
      </c>
      <c r="D114" s="22" t="s">
        <v>530</v>
      </c>
      <c r="E114" t="s">
        <v>531</v>
      </c>
      <c r="F114" t="s">
        <v>30</v>
      </c>
      <c r="G114" t="s">
        <v>283</v>
      </c>
      <c r="H114"/>
      <c r="I114" s="3">
        <v>16</v>
      </c>
      <c r="J114" s="3">
        <v>1</v>
      </c>
      <c r="K114"/>
      <c r="L114"/>
      <c r="N114" s="4"/>
      <c r="O114" s="23">
        <v>5</v>
      </c>
      <c r="P114" s="23">
        <v>39</v>
      </c>
    </row>
    <row r="115" spans="2:16" ht="15">
      <c r="B115" s="22" t="s">
        <v>42</v>
      </c>
      <c r="C115" s="22" t="s">
        <v>262</v>
      </c>
      <c r="D115" s="22" t="s">
        <v>532</v>
      </c>
      <c r="E115" t="s">
        <v>533</v>
      </c>
      <c r="F115" t="s">
        <v>30</v>
      </c>
      <c r="G115" t="s">
        <v>534</v>
      </c>
      <c r="H115"/>
      <c r="I115" s="3">
        <v>45</v>
      </c>
      <c r="J115" s="3">
        <v>8</v>
      </c>
      <c r="K115"/>
      <c r="L115"/>
      <c r="N115" s="4"/>
      <c r="O115" s="23">
        <v>5</v>
      </c>
      <c r="P115" s="23">
        <v>41</v>
      </c>
    </row>
    <row r="116" spans="2:16" ht="15">
      <c r="B116" s="22" t="s">
        <v>42</v>
      </c>
      <c r="C116" s="22" t="s">
        <v>268</v>
      </c>
      <c r="D116" s="22" t="s">
        <v>535</v>
      </c>
      <c r="E116" t="s">
        <v>536</v>
      </c>
      <c r="F116" t="s">
        <v>30</v>
      </c>
      <c r="G116" t="s">
        <v>537</v>
      </c>
      <c r="H116"/>
      <c r="I116" s="3">
        <v>69</v>
      </c>
      <c r="J116" s="3">
        <v>8</v>
      </c>
      <c r="K116"/>
      <c r="L116"/>
      <c r="N116" s="4"/>
      <c r="O116" s="23">
        <v>5</v>
      </c>
      <c r="P116" s="23">
        <v>43</v>
      </c>
    </row>
    <row r="117" spans="2:16" ht="15">
      <c r="B117" s="22" t="s">
        <v>42</v>
      </c>
      <c r="C117" s="22" t="s">
        <v>274</v>
      </c>
      <c r="D117" s="22" t="s">
        <v>538</v>
      </c>
      <c r="E117" t="s">
        <v>539</v>
      </c>
      <c r="F117" t="s">
        <v>30</v>
      </c>
      <c r="G117" t="s">
        <v>540</v>
      </c>
      <c r="H117"/>
      <c r="I117" s="3">
        <v>668</v>
      </c>
      <c r="J117" s="3">
        <v>64</v>
      </c>
      <c r="K117"/>
      <c r="L117"/>
      <c r="N117" s="4"/>
      <c r="O117" s="23">
        <v>5</v>
      </c>
      <c r="P117" s="23">
        <v>45</v>
      </c>
    </row>
    <row r="118" spans="2:16" ht="15">
      <c r="B118" s="22" t="s">
        <v>42</v>
      </c>
      <c r="C118" s="22" t="s">
        <v>280</v>
      </c>
      <c r="D118" s="22" t="s">
        <v>541</v>
      </c>
      <c r="E118" t="s">
        <v>542</v>
      </c>
      <c r="F118" t="s">
        <v>30</v>
      </c>
      <c r="G118" t="s">
        <v>320</v>
      </c>
      <c r="H118"/>
      <c r="I118" s="3">
        <v>137</v>
      </c>
      <c r="J118" s="3">
        <v>20</v>
      </c>
      <c r="K118"/>
      <c r="L118"/>
      <c r="N118" s="4"/>
      <c r="O118" s="23">
        <v>5</v>
      </c>
      <c r="P118" s="23">
        <v>47</v>
      </c>
    </row>
    <row r="119" spans="2:16" ht="15">
      <c r="B119" s="22" t="s">
        <v>42</v>
      </c>
      <c r="C119" s="22" t="s">
        <v>286</v>
      </c>
      <c r="D119" s="22" t="s">
        <v>543</v>
      </c>
      <c r="E119" t="s">
        <v>544</v>
      </c>
      <c r="F119" t="s">
        <v>30</v>
      </c>
      <c r="G119" t="s">
        <v>545</v>
      </c>
      <c r="H119"/>
      <c r="I119" s="3">
        <v>19</v>
      </c>
      <c r="J119" s="3">
        <v>1</v>
      </c>
      <c r="K119"/>
      <c r="L119"/>
      <c r="N119" s="4"/>
      <c r="O119" s="23">
        <v>5</v>
      </c>
      <c r="P119" s="23">
        <v>49</v>
      </c>
    </row>
    <row r="120" spans="2:16" ht="15">
      <c r="B120" s="22" t="s">
        <v>42</v>
      </c>
      <c r="C120" s="22" t="s">
        <v>292</v>
      </c>
      <c r="D120" s="22" t="s">
        <v>546</v>
      </c>
      <c r="E120" t="s">
        <v>547</v>
      </c>
      <c r="F120" t="s">
        <v>30</v>
      </c>
      <c r="G120" t="s">
        <v>548</v>
      </c>
      <c r="H120"/>
      <c r="I120" s="3">
        <v>678</v>
      </c>
      <c r="J120" s="3">
        <v>58</v>
      </c>
      <c r="K120"/>
      <c r="L120"/>
      <c r="N120" s="4"/>
      <c r="O120" s="23">
        <v>5</v>
      </c>
      <c r="P120" s="23">
        <v>51</v>
      </c>
    </row>
    <row r="121" spans="2:16" ht="15">
      <c r="B121" s="22" t="s">
        <v>42</v>
      </c>
      <c r="C121" s="22" t="s">
        <v>298</v>
      </c>
      <c r="D121" s="22" t="s">
        <v>549</v>
      </c>
      <c r="E121" t="s">
        <v>550</v>
      </c>
      <c r="F121" t="s">
        <v>30</v>
      </c>
      <c r="G121" t="s">
        <v>551</v>
      </c>
      <c r="H121"/>
      <c r="I121" s="3">
        <v>135</v>
      </c>
      <c r="J121" s="3">
        <v>10</v>
      </c>
      <c r="K121"/>
      <c r="L121"/>
      <c r="N121" s="4"/>
      <c r="O121" s="23">
        <v>5</v>
      </c>
      <c r="P121" s="23">
        <v>53</v>
      </c>
    </row>
    <row r="122" spans="2:16" ht="15">
      <c r="B122" s="22" t="s">
        <v>42</v>
      </c>
      <c r="C122" s="22" t="s">
        <v>304</v>
      </c>
      <c r="D122" s="22" t="s">
        <v>552</v>
      </c>
      <c r="E122" t="s">
        <v>553</v>
      </c>
      <c r="F122" t="s">
        <v>30</v>
      </c>
      <c r="G122" t="s">
        <v>331</v>
      </c>
      <c r="H122"/>
      <c r="I122" s="3">
        <v>254</v>
      </c>
      <c r="J122" s="3">
        <v>20</v>
      </c>
      <c r="K122"/>
      <c r="L122"/>
      <c r="N122" s="4"/>
      <c r="O122" s="23">
        <v>5</v>
      </c>
      <c r="P122" s="23">
        <v>55</v>
      </c>
    </row>
    <row r="123" spans="2:16" ht="15">
      <c r="B123" s="22" t="s">
        <v>42</v>
      </c>
      <c r="C123" s="22" t="s">
        <v>311</v>
      </c>
      <c r="D123" s="22" t="s">
        <v>554</v>
      </c>
      <c r="E123" t="s">
        <v>555</v>
      </c>
      <c r="F123" t="s">
        <v>30</v>
      </c>
      <c r="G123" t="s">
        <v>556</v>
      </c>
      <c r="H123"/>
      <c r="I123" s="3">
        <v>84</v>
      </c>
      <c r="J123" s="3">
        <v>12</v>
      </c>
      <c r="K123"/>
      <c r="L123"/>
      <c r="N123" s="4"/>
      <c r="O123" s="23">
        <v>5</v>
      </c>
      <c r="P123" s="23">
        <v>57</v>
      </c>
    </row>
    <row r="124" spans="2:16" ht="15">
      <c r="B124" s="22" t="s">
        <v>42</v>
      </c>
      <c r="C124" s="22" t="s">
        <v>317</v>
      </c>
      <c r="D124" s="22" t="s">
        <v>557</v>
      </c>
      <c r="E124" t="s">
        <v>558</v>
      </c>
      <c r="F124" t="s">
        <v>30</v>
      </c>
      <c r="G124" t="s">
        <v>559</v>
      </c>
      <c r="H124"/>
      <c r="I124" s="3">
        <v>178</v>
      </c>
      <c r="J124" s="3">
        <v>20</v>
      </c>
      <c r="K124"/>
      <c r="L124"/>
      <c r="N124" s="4"/>
      <c r="O124" s="23">
        <v>5</v>
      </c>
      <c r="P124" s="23">
        <v>59</v>
      </c>
    </row>
    <row r="125" spans="2:16" ht="15">
      <c r="B125" s="22" t="s">
        <v>42</v>
      </c>
      <c r="C125" s="22" t="s">
        <v>323</v>
      </c>
      <c r="D125" s="22" t="s">
        <v>560</v>
      </c>
      <c r="E125" t="s">
        <v>561</v>
      </c>
      <c r="F125" t="s">
        <v>30</v>
      </c>
      <c r="G125" t="s">
        <v>562</v>
      </c>
      <c r="H125"/>
      <c r="I125" s="3">
        <v>40</v>
      </c>
      <c r="J125" s="3">
        <v>2</v>
      </c>
      <c r="K125"/>
      <c r="L125"/>
      <c r="N125" s="4"/>
      <c r="O125" s="23">
        <v>5</v>
      </c>
      <c r="P125" s="23">
        <v>61</v>
      </c>
    </row>
    <row r="126" spans="2:16" ht="15">
      <c r="B126" s="22" t="s">
        <v>42</v>
      </c>
      <c r="C126" s="22" t="s">
        <v>328</v>
      </c>
      <c r="D126" s="22" t="s">
        <v>563</v>
      </c>
      <c r="E126" t="s">
        <v>564</v>
      </c>
      <c r="F126" t="s">
        <v>30</v>
      </c>
      <c r="G126" t="s">
        <v>565</v>
      </c>
      <c r="H126"/>
      <c r="I126" s="3">
        <v>111</v>
      </c>
      <c r="J126" s="3">
        <v>9</v>
      </c>
      <c r="K126"/>
      <c r="L126"/>
      <c r="N126" s="4"/>
      <c r="O126" s="23">
        <v>5</v>
      </c>
      <c r="P126" s="23">
        <v>63</v>
      </c>
    </row>
    <row r="127" spans="2:16" ht="15">
      <c r="B127" s="22" t="s">
        <v>42</v>
      </c>
      <c r="C127" s="22" t="s">
        <v>333</v>
      </c>
      <c r="D127" s="22" t="s">
        <v>566</v>
      </c>
      <c r="E127" t="s">
        <v>567</v>
      </c>
      <c r="F127" t="s">
        <v>30</v>
      </c>
      <c r="G127" t="s">
        <v>568</v>
      </c>
      <c r="H127"/>
      <c r="I127" s="3">
        <v>37</v>
      </c>
      <c r="J127" s="3">
        <v>4</v>
      </c>
      <c r="K127"/>
      <c r="L127"/>
      <c r="N127" s="4"/>
      <c r="O127" s="23">
        <v>5</v>
      </c>
      <c r="P127" s="23">
        <v>65</v>
      </c>
    </row>
    <row r="128" spans="2:16" ht="15">
      <c r="B128" s="22" t="s">
        <v>42</v>
      </c>
      <c r="C128" s="22" t="s">
        <v>338</v>
      </c>
      <c r="D128" s="22" t="s">
        <v>569</v>
      </c>
      <c r="E128" t="s">
        <v>570</v>
      </c>
      <c r="F128" t="s">
        <v>30</v>
      </c>
      <c r="G128" t="s">
        <v>349</v>
      </c>
      <c r="H128"/>
      <c r="I128" s="3">
        <v>63</v>
      </c>
      <c r="J128" s="3">
        <v>5</v>
      </c>
      <c r="K128"/>
      <c r="L128"/>
      <c r="N128" s="4"/>
      <c r="O128" s="23">
        <v>5</v>
      </c>
      <c r="P128" s="23">
        <v>67</v>
      </c>
    </row>
    <row r="129" spans="2:16" ht="15">
      <c r="B129" s="22" t="s">
        <v>42</v>
      </c>
      <c r="C129" s="22" t="s">
        <v>342</v>
      </c>
      <c r="D129" s="22" t="s">
        <v>571</v>
      </c>
      <c r="E129" t="s">
        <v>572</v>
      </c>
      <c r="F129" t="s">
        <v>30</v>
      </c>
      <c r="G129" t="s">
        <v>353</v>
      </c>
      <c r="H129"/>
      <c r="I129" s="3">
        <v>498</v>
      </c>
      <c r="J129" s="3">
        <v>77</v>
      </c>
      <c r="K129"/>
      <c r="L129"/>
      <c r="N129" s="4"/>
      <c r="O129" s="23">
        <v>5</v>
      </c>
      <c r="P129" s="23">
        <v>69</v>
      </c>
    </row>
    <row r="130" spans="2:16" ht="15">
      <c r="B130" s="22" t="s">
        <v>42</v>
      </c>
      <c r="C130" s="22" t="s">
        <v>346</v>
      </c>
      <c r="D130" s="22" t="s">
        <v>573</v>
      </c>
      <c r="E130" t="s">
        <v>574</v>
      </c>
      <c r="F130" t="s">
        <v>30</v>
      </c>
      <c r="G130" t="s">
        <v>575</v>
      </c>
      <c r="H130"/>
      <c r="I130" s="3">
        <v>151</v>
      </c>
      <c r="J130" s="3">
        <v>15</v>
      </c>
      <c r="K130"/>
      <c r="L130"/>
      <c r="N130" s="4"/>
      <c r="O130" s="23">
        <v>5</v>
      </c>
      <c r="P130" s="23">
        <v>71</v>
      </c>
    </row>
    <row r="131" spans="2:16" ht="15">
      <c r="B131" s="22" t="s">
        <v>42</v>
      </c>
      <c r="C131" s="22" t="s">
        <v>350</v>
      </c>
      <c r="D131" s="22" t="s">
        <v>576</v>
      </c>
      <c r="E131" t="s">
        <v>577</v>
      </c>
      <c r="F131" t="s">
        <v>30</v>
      </c>
      <c r="G131" t="s">
        <v>578</v>
      </c>
      <c r="H131"/>
      <c r="I131" s="3">
        <v>8</v>
      </c>
      <c r="J131" s="3">
        <v>2</v>
      </c>
      <c r="K131"/>
      <c r="L131"/>
      <c r="N131" s="4"/>
      <c r="O131" s="23">
        <v>5</v>
      </c>
      <c r="P131" s="23">
        <v>73</v>
      </c>
    </row>
    <row r="132" spans="2:16" ht="15">
      <c r="B132" s="22" t="s">
        <v>42</v>
      </c>
      <c r="C132" s="22" t="s">
        <v>354</v>
      </c>
      <c r="D132" s="22" t="s">
        <v>579</v>
      </c>
      <c r="E132" t="s">
        <v>580</v>
      </c>
      <c r="F132" t="s">
        <v>30</v>
      </c>
      <c r="G132" t="s">
        <v>365</v>
      </c>
      <c r="H132"/>
      <c r="I132" s="3">
        <v>51</v>
      </c>
      <c r="J132" s="3">
        <v>5</v>
      </c>
      <c r="K132"/>
      <c r="L132"/>
      <c r="N132" s="4"/>
      <c r="O132" s="23">
        <v>5</v>
      </c>
      <c r="P132" s="23">
        <v>75</v>
      </c>
    </row>
    <row r="133" spans="2:16" ht="15">
      <c r="B133" s="22" t="s">
        <v>42</v>
      </c>
      <c r="C133" s="22" t="s">
        <v>358</v>
      </c>
      <c r="D133" s="22" t="s">
        <v>581</v>
      </c>
      <c r="E133" t="s">
        <v>582</v>
      </c>
      <c r="F133" t="s">
        <v>30</v>
      </c>
      <c r="G133" t="s">
        <v>369</v>
      </c>
      <c r="H133"/>
      <c r="I133" s="3">
        <v>23</v>
      </c>
      <c r="J133" s="3">
        <v>2</v>
      </c>
      <c r="K133"/>
      <c r="L133"/>
      <c r="N133" s="4"/>
      <c r="O133" s="23">
        <v>5</v>
      </c>
      <c r="P133" s="23">
        <v>77</v>
      </c>
    </row>
    <row r="134" spans="2:16" ht="15">
      <c r="B134" s="22" t="s">
        <v>42</v>
      </c>
      <c r="C134" s="22" t="s">
        <v>362</v>
      </c>
      <c r="D134" s="22" t="s">
        <v>583</v>
      </c>
      <c r="E134" t="s">
        <v>584</v>
      </c>
      <c r="F134" t="s">
        <v>30</v>
      </c>
      <c r="G134" t="s">
        <v>585</v>
      </c>
      <c r="H134"/>
      <c r="I134" s="3">
        <v>19</v>
      </c>
      <c r="J134" s="3">
        <v>1</v>
      </c>
      <c r="K134"/>
      <c r="L134"/>
      <c r="N134" s="4"/>
      <c r="O134" s="23">
        <v>5</v>
      </c>
      <c r="P134" s="23">
        <v>79</v>
      </c>
    </row>
    <row r="135" spans="2:16" ht="15">
      <c r="B135" s="22" t="s">
        <v>42</v>
      </c>
      <c r="C135" s="22" t="s">
        <v>366</v>
      </c>
      <c r="D135" s="22" t="s">
        <v>586</v>
      </c>
      <c r="E135" t="s">
        <v>587</v>
      </c>
      <c r="F135" t="s">
        <v>30</v>
      </c>
      <c r="G135" t="s">
        <v>588</v>
      </c>
      <c r="H135"/>
      <c r="I135" s="3">
        <v>36</v>
      </c>
      <c r="J135" s="3">
        <v>5</v>
      </c>
      <c r="K135"/>
      <c r="L135"/>
      <c r="N135" s="4"/>
      <c r="O135" s="23">
        <v>5</v>
      </c>
      <c r="P135" s="23">
        <v>81</v>
      </c>
    </row>
    <row r="136" spans="2:16" ht="15">
      <c r="B136" s="22" t="s">
        <v>42</v>
      </c>
      <c r="C136" s="22" t="s">
        <v>370</v>
      </c>
      <c r="D136" s="22" t="s">
        <v>589</v>
      </c>
      <c r="E136" t="s">
        <v>590</v>
      </c>
      <c r="F136" t="s">
        <v>30</v>
      </c>
      <c r="G136" t="s">
        <v>591</v>
      </c>
      <c r="H136"/>
      <c r="I136" s="3">
        <v>121</v>
      </c>
      <c r="J136" s="3">
        <v>4</v>
      </c>
      <c r="K136"/>
      <c r="L136"/>
      <c r="N136" s="4"/>
      <c r="O136" s="23">
        <v>5</v>
      </c>
      <c r="P136" s="23">
        <v>83</v>
      </c>
    </row>
    <row r="137" spans="2:16" ht="15">
      <c r="B137" s="22" t="s">
        <v>42</v>
      </c>
      <c r="C137" s="22" t="s">
        <v>374</v>
      </c>
      <c r="D137" s="22" t="s">
        <v>592</v>
      </c>
      <c r="E137" t="s">
        <v>593</v>
      </c>
      <c r="F137" t="s">
        <v>30</v>
      </c>
      <c r="G137" t="s">
        <v>594</v>
      </c>
      <c r="H137"/>
      <c r="I137" s="3">
        <v>704</v>
      </c>
      <c r="J137" s="3">
        <v>60</v>
      </c>
      <c r="K137"/>
      <c r="L137"/>
      <c r="N137" s="4"/>
      <c r="O137" s="23">
        <v>5</v>
      </c>
      <c r="P137" s="23">
        <v>85</v>
      </c>
    </row>
    <row r="138" spans="2:16" ht="15">
      <c r="B138" s="22" t="s">
        <v>42</v>
      </c>
      <c r="C138" s="22" t="s">
        <v>378</v>
      </c>
      <c r="D138" s="22" t="s">
        <v>595</v>
      </c>
      <c r="E138" t="s">
        <v>596</v>
      </c>
      <c r="F138" t="s">
        <v>30</v>
      </c>
      <c r="G138" t="s">
        <v>385</v>
      </c>
      <c r="H138"/>
      <c r="I138" s="3">
        <v>89</v>
      </c>
      <c r="J138" s="3">
        <v>4</v>
      </c>
      <c r="K138"/>
      <c r="L138"/>
      <c r="N138" s="4"/>
      <c r="O138" s="23">
        <v>5</v>
      </c>
      <c r="P138" s="23">
        <v>87</v>
      </c>
    </row>
    <row r="139" spans="2:16" ht="15">
      <c r="B139" s="22" t="s">
        <v>42</v>
      </c>
      <c r="C139" s="22" t="s">
        <v>382</v>
      </c>
      <c r="D139" s="22" t="s">
        <v>597</v>
      </c>
      <c r="E139" t="s">
        <v>598</v>
      </c>
      <c r="F139" t="s">
        <v>30</v>
      </c>
      <c r="G139" t="s">
        <v>393</v>
      </c>
      <c r="H139"/>
      <c r="I139" s="3">
        <v>66</v>
      </c>
      <c r="J139" s="3">
        <v>5</v>
      </c>
      <c r="K139"/>
      <c r="L139"/>
      <c r="N139" s="4"/>
      <c r="O139" s="23">
        <v>5</v>
      </c>
      <c r="P139" s="23">
        <v>89</v>
      </c>
    </row>
    <row r="140" spans="2:16" ht="15">
      <c r="B140" s="22" t="s">
        <v>42</v>
      </c>
      <c r="C140" s="22" t="s">
        <v>386</v>
      </c>
      <c r="D140" s="22" t="s">
        <v>599</v>
      </c>
      <c r="E140" t="s">
        <v>600</v>
      </c>
      <c r="F140" t="s">
        <v>30</v>
      </c>
      <c r="G140" t="s">
        <v>601</v>
      </c>
      <c r="H140"/>
      <c r="I140" s="3">
        <v>172</v>
      </c>
      <c r="J140" s="3">
        <v>19</v>
      </c>
      <c r="K140"/>
      <c r="L140"/>
      <c r="N140" s="4"/>
      <c r="O140" s="23">
        <v>5</v>
      </c>
      <c r="P140" s="23">
        <v>91</v>
      </c>
    </row>
    <row r="141" spans="2:16" ht="15">
      <c r="B141" s="22" t="s">
        <v>42</v>
      </c>
      <c r="C141" s="22" t="s">
        <v>390</v>
      </c>
      <c r="D141" s="22" t="s">
        <v>602</v>
      </c>
      <c r="E141" t="s">
        <v>603</v>
      </c>
      <c r="F141" t="s">
        <v>30</v>
      </c>
      <c r="G141" t="s">
        <v>604</v>
      </c>
      <c r="H141"/>
      <c r="I141" s="3">
        <v>364</v>
      </c>
      <c r="J141" s="3">
        <v>41</v>
      </c>
      <c r="K141"/>
      <c r="L141"/>
      <c r="N141" s="4"/>
      <c r="O141" s="23">
        <v>5</v>
      </c>
      <c r="P141" s="23">
        <v>93</v>
      </c>
    </row>
    <row r="142" spans="2:16" ht="15">
      <c r="B142" s="22" t="s">
        <v>42</v>
      </c>
      <c r="C142" s="22" t="s">
        <v>394</v>
      </c>
      <c r="D142" s="22" t="s">
        <v>605</v>
      </c>
      <c r="E142" t="s">
        <v>606</v>
      </c>
      <c r="F142" t="s">
        <v>30</v>
      </c>
      <c r="G142" t="s">
        <v>405</v>
      </c>
      <c r="H142"/>
      <c r="I142" s="3">
        <v>23</v>
      </c>
      <c r="J142" s="3">
        <v>3</v>
      </c>
      <c r="K142"/>
      <c r="L142"/>
      <c r="N142" s="4"/>
      <c r="O142" s="23">
        <v>5</v>
      </c>
      <c r="P142" s="23">
        <v>95</v>
      </c>
    </row>
    <row r="143" spans="2:16" ht="15">
      <c r="B143" s="22" t="s">
        <v>42</v>
      </c>
      <c r="C143" s="22" t="s">
        <v>398</v>
      </c>
      <c r="D143" s="22" t="s">
        <v>607</v>
      </c>
      <c r="E143" t="s">
        <v>608</v>
      </c>
      <c r="F143" t="s">
        <v>30</v>
      </c>
      <c r="G143" t="s">
        <v>409</v>
      </c>
      <c r="H143"/>
      <c r="I143" s="3">
        <v>25</v>
      </c>
      <c r="J143" s="3">
        <v>3</v>
      </c>
      <c r="K143"/>
      <c r="L143"/>
      <c r="N143" s="4"/>
      <c r="O143" s="23">
        <v>5</v>
      </c>
      <c r="P143" s="23">
        <v>97</v>
      </c>
    </row>
    <row r="144" spans="2:16" ht="15">
      <c r="B144" s="22" t="s">
        <v>42</v>
      </c>
      <c r="C144" s="22" t="s">
        <v>402</v>
      </c>
      <c r="D144" s="22" t="s">
        <v>609</v>
      </c>
      <c r="E144" t="s">
        <v>610</v>
      </c>
      <c r="F144" t="s">
        <v>30</v>
      </c>
      <c r="G144" t="s">
        <v>611</v>
      </c>
      <c r="H144"/>
      <c r="I144" s="3">
        <v>24</v>
      </c>
      <c r="J144" s="3">
        <v>1</v>
      </c>
      <c r="K144"/>
      <c r="L144"/>
      <c r="N144" s="4"/>
      <c r="O144" s="23">
        <v>5</v>
      </c>
      <c r="P144" s="23">
        <v>99</v>
      </c>
    </row>
    <row r="145" spans="2:16" ht="15">
      <c r="B145" s="22" t="s">
        <v>42</v>
      </c>
      <c r="C145" s="22" t="s">
        <v>406</v>
      </c>
      <c r="D145" s="22" t="s">
        <v>612</v>
      </c>
      <c r="E145" t="s">
        <v>613</v>
      </c>
      <c r="F145" t="s">
        <v>30</v>
      </c>
      <c r="G145" t="s">
        <v>614</v>
      </c>
      <c r="H145"/>
      <c r="I145" s="3">
        <v>11</v>
      </c>
      <c r="J145" s="3">
        <v>0</v>
      </c>
      <c r="K145"/>
      <c r="L145"/>
      <c r="N145" s="4"/>
      <c r="O145" s="23">
        <v>5</v>
      </c>
      <c r="P145" s="23">
        <v>101</v>
      </c>
    </row>
    <row r="146" spans="2:16" ht="15">
      <c r="B146" s="22" t="s">
        <v>42</v>
      </c>
      <c r="C146" s="22" t="s">
        <v>410</v>
      </c>
      <c r="D146" s="22" t="s">
        <v>615</v>
      </c>
      <c r="E146" t="s">
        <v>616</v>
      </c>
      <c r="F146" t="s">
        <v>30</v>
      </c>
      <c r="G146" t="s">
        <v>617</v>
      </c>
      <c r="H146"/>
      <c r="I146" s="3">
        <v>86</v>
      </c>
      <c r="J146" s="3">
        <v>13</v>
      </c>
      <c r="K146"/>
      <c r="L146"/>
      <c r="N146" s="4"/>
      <c r="O146" s="23">
        <v>5</v>
      </c>
      <c r="P146" s="23">
        <v>103</v>
      </c>
    </row>
    <row r="147" spans="2:16" ht="15">
      <c r="B147" s="22" t="s">
        <v>42</v>
      </c>
      <c r="C147" s="22" t="s">
        <v>414</v>
      </c>
      <c r="D147" s="22" t="s">
        <v>618</v>
      </c>
      <c r="E147" t="s">
        <v>619</v>
      </c>
      <c r="F147" t="s">
        <v>30</v>
      </c>
      <c r="G147" t="s">
        <v>417</v>
      </c>
      <c r="H147"/>
      <c r="I147" s="3">
        <v>43</v>
      </c>
      <c r="J147" s="3">
        <v>4</v>
      </c>
      <c r="K147"/>
      <c r="L147"/>
      <c r="N147" s="4"/>
      <c r="O147" s="23">
        <v>5</v>
      </c>
      <c r="P147" s="23">
        <v>105</v>
      </c>
    </row>
    <row r="148" spans="2:16" ht="15">
      <c r="B148" s="22" t="s">
        <v>42</v>
      </c>
      <c r="C148" s="22" t="s">
        <v>418</v>
      </c>
      <c r="D148" s="22" t="s">
        <v>620</v>
      </c>
      <c r="E148" t="s">
        <v>621</v>
      </c>
      <c r="F148" t="s">
        <v>30</v>
      </c>
      <c r="G148" t="s">
        <v>622</v>
      </c>
      <c r="H148"/>
      <c r="I148" s="3">
        <v>83</v>
      </c>
      <c r="J148" s="3">
        <v>10</v>
      </c>
      <c r="K148"/>
      <c r="L148"/>
      <c r="N148" s="4"/>
      <c r="O148" s="23">
        <v>5</v>
      </c>
      <c r="P148" s="23">
        <v>107</v>
      </c>
    </row>
    <row r="149" spans="2:16" ht="15">
      <c r="B149" s="22" t="s">
        <v>42</v>
      </c>
      <c r="C149" s="22" t="s">
        <v>422</v>
      </c>
      <c r="D149" s="22" t="s">
        <v>623</v>
      </c>
      <c r="E149" t="s">
        <v>624</v>
      </c>
      <c r="F149" t="s">
        <v>30</v>
      </c>
      <c r="G149" t="s">
        <v>425</v>
      </c>
      <c r="H149"/>
      <c r="I149" s="3">
        <v>20</v>
      </c>
      <c r="J149" s="3">
        <v>2</v>
      </c>
      <c r="K149"/>
      <c r="L149"/>
      <c r="N149" s="4"/>
      <c r="O149" s="23">
        <v>5</v>
      </c>
      <c r="P149" s="23">
        <v>109</v>
      </c>
    </row>
    <row r="150" spans="2:16" ht="15">
      <c r="B150" s="22" t="s">
        <v>42</v>
      </c>
      <c r="C150" s="22" t="s">
        <v>426</v>
      </c>
      <c r="D150" s="22" t="s">
        <v>625</v>
      </c>
      <c r="E150" t="s">
        <v>626</v>
      </c>
      <c r="F150" t="s">
        <v>30</v>
      </c>
      <c r="G150" t="s">
        <v>627</v>
      </c>
      <c r="H150"/>
      <c r="I150" s="3">
        <v>116</v>
      </c>
      <c r="J150" s="3">
        <v>11</v>
      </c>
      <c r="K150"/>
      <c r="L150"/>
      <c r="N150" s="4"/>
      <c r="O150" s="23">
        <v>5</v>
      </c>
      <c r="P150" s="23">
        <v>111</v>
      </c>
    </row>
    <row r="151" spans="2:16" ht="15">
      <c r="B151" s="22" t="s">
        <v>42</v>
      </c>
      <c r="C151" s="22" t="s">
        <v>430</v>
      </c>
      <c r="D151" s="22" t="s">
        <v>628</v>
      </c>
      <c r="E151" t="s">
        <v>629</v>
      </c>
      <c r="F151" t="s">
        <v>30</v>
      </c>
      <c r="G151" t="s">
        <v>630</v>
      </c>
      <c r="H151"/>
      <c r="I151" s="3">
        <v>41</v>
      </c>
      <c r="J151" s="3">
        <v>7</v>
      </c>
      <c r="K151"/>
      <c r="L151"/>
      <c r="N151" s="4"/>
      <c r="O151" s="23">
        <v>5</v>
      </c>
      <c r="P151" s="23">
        <v>113</v>
      </c>
    </row>
    <row r="152" spans="2:16" ht="15">
      <c r="B152" s="22" t="s">
        <v>42</v>
      </c>
      <c r="C152" s="22" t="s">
        <v>438</v>
      </c>
      <c r="D152" s="22" t="s">
        <v>631</v>
      </c>
      <c r="E152" t="s">
        <v>632</v>
      </c>
      <c r="F152" t="s">
        <v>30</v>
      </c>
      <c r="G152" t="s">
        <v>633</v>
      </c>
      <c r="H152"/>
      <c r="I152" s="3">
        <v>348</v>
      </c>
      <c r="J152" s="3">
        <v>24</v>
      </c>
      <c r="K152"/>
      <c r="L152"/>
      <c r="N152" s="4"/>
      <c r="O152" s="23">
        <v>5</v>
      </c>
      <c r="P152" s="23">
        <v>115</v>
      </c>
    </row>
    <row r="153" spans="2:16" ht="15">
      <c r="B153" s="22" t="s">
        <v>42</v>
      </c>
      <c r="C153" s="22" t="s">
        <v>434</v>
      </c>
      <c r="D153" s="22" t="s">
        <v>634</v>
      </c>
      <c r="E153" t="s">
        <v>635</v>
      </c>
      <c r="F153" t="s">
        <v>30</v>
      </c>
      <c r="G153" t="s">
        <v>636</v>
      </c>
      <c r="H153"/>
      <c r="I153" s="3">
        <v>26</v>
      </c>
      <c r="J153" s="3">
        <v>2</v>
      </c>
      <c r="K153"/>
      <c r="L153"/>
      <c r="N153" s="4"/>
      <c r="O153" s="23">
        <v>5</v>
      </c>
      <c r="P153" s="23">
        <v>117</v>
      </c>
    </row>
    <row r="154" spans="2:16" ht="15">
      <c r="B154" s="22" t="s">
        <v>42</v>
      </c>
      <c r="C154" s="22" t="s">
        <v>442</v>
      </c>
      <c r="D154" s="22" t="s">
        <v>637</v>
      </c>
      <c r="E154" t="s">
        <v>638</v>
      </c>
      <c r="F154" t="s">
        <v>30</v>
      </c>
      <c r="G154" t="s">
        <v>639</v>
      </c>
      <c r="H154"/>
      <c r="I154" s="3">
        <v>3549</v>
      </c>
      <c r="J154" s="3">
        <v>453</v>
      </c>
      <c r="K154"/>
      <c r="L154"/>
      <c r="N154" s="4"/>
      <c r="O154" s="23">
        <v>5</v>
      </c>
      <c r="P154" s="23">
        <v>119</v>
      </c>
    </row>
    <row r="155" spans="2:16" ht="15">
      <c r="B155" s="22" t="s">
        <v>42</v>
      </c>
      <c r="C155" s="22" t="s">
        <v>446</v>
      </c>
      <c r="D155" s="22" t="s">
        <v>640</v>
      </c>
      <c r="E155" t="s">
        <v>641</v>
      </c>
      <c r="F155" t="s">
        <v>30</v>
      </c>
      <c r="G155" t="s">
        <v>429</v>
      </c>
      <c r="H155"/>
      <c r="I155" s="3">
        <v>72</v>
      </c>
      <c r="J155" s="3">
        <v>10</v>
      </c>
      <c r="K155"/>
      <c r="L155"/>
      <c r="N155" s="4"/>
      <c r="O155" s="23">
        <v>5</v>
      </c>
      <c r="P155" s="23">
        <v>121</v>
      </c>
    </row>
    <row r="156" spans="2:16" ht="15">
      <c r="B156" s="22" t="s">
        <v>42</v>
      </c>
      <c r="C156" s="22" t="s">
        <v>454</v>
      </c>
      <c r="D156" s="22" t="s">
        <v>642</v>
      </c>
      <c r="E156" t="s">
        <v>643</v>
      </c>
      <c r="F156" t="s">
        <v>30</v>
      </c>
      <c r="G156" t="s">
        <v>644</v>
      </c>
      <c r="H156"/>
      <c r="I156" s="3">
        <v>976</v>
      </c>
      <c r="J156" s="3">
        <v>108</v>
      </c>
      <c r="K156"/>
      <c r="L156"/>
      <c r="N156" s="4"/>
      <c r="O156" s="23">
        <v>5</v>
      </c>
      <c r="P156" s="23">
        <v>125</v>
      </c>
    </row>
    <row r="157" spans="2:16" ht="15">
      <c r="B157" s="22" t="s">
        <v>42</v>
      </c>
      <c r="C157" s="22" t="s">
        <v>458</v>
      </c>
      <c r="D157" s="22" t="s">
        <v>645</v>
      </c>
      <c r="E157" t="s">
        <v>646</v>
      </c>
      <c r="F157" t="s">
        <v>30</v>
      </c>
      <c r="G157" t="s">
        <v>647</v>
      </c>
      <c r="H157"/>
      <c r="I157" s="3">
        <v>31</v>
      </c>
      <c r="J157" s="3">
        <v>1</v>
      </c>
      <c r="K157"/>
      <c r="L157"/>
      <c r="N157" s="4"/>
      <c r="O157" s="23">
        <v>5</v>
      </c>
      <c r="P157" s="23">
        <v>127</v>
      </c>
    </row>
    <row r="158" spans="2:16" ht="15">
      <c r="B158" s="22" t="s">
        <v>42</v>
      </c>
      <c r="C158" s="22" t="s">
        <v>462</v>
      </c>
      <c r="D158" s="22" t="s">
        <v>648</v>
      </c>
      <c r="E158" t="s">
        <v>649</v>
      </c>
      <c r="F158" t="s">
        <v>30</v>
      </c>
      <c r="G158" t="s">
        <v>650</v>
      </c>
      <c r="H158"/>
      <c r="I158" s="3">
        <v>11</v>
      </c>
      <c r="J158" s="3">
        <v>2</v>
      </c>
      <c r="K158"/>
      <c r="L158"/>
      <c r="N158" s="4"/>
      <c r="O158" s="23">
        <v>5</v>
      </c>
      <c r="P158" s="23">
        <v>129</v>
      </c>
    </row>
    <row r="159" spans="2:16" ht="15">
      <c r="B159" s="22" t="s">
        <v>42</v>
      </c>
      <c r="C159" s="22" t="s">
        <v>466</v>
      </c>
      <c r="D159" s="22" t="s">
        <v>651</v>
      </c>
      <c r="E159" t="s">
        <v>652</v>
      </c>
      <c r="F159" t="s">
        <v>30</v>
      </c>
      <c r="G159" t="s">
        <v>653</v>
      </c>
      <c r="H159"/>
      <c r="I159" s="3">
        <v>802</v>
      </c>
      <c r="J159" s="3">
        <v>67</v>
      </c>
      <c r="K159"/>
      <c r="L159"/>
      <c r="N159" s="4"/>
      <c r="O159" s="23">
        <v>5</v>
      </c>
      <c r="P159" s="23">
        <v>131</v>
      </c>
    </row>
    <row r="160" spans="2:16" ht="15">
      <c r="B160" s="22" t="s">
        <v>42</v>
      </c>
      <c r="C160" s="22" t="s">
        <v>470</v>
      </c>
      <c r="D160" s="22" t="s">
        <v>654</v>
      </c>
      <c r="E160" t="s">
        <v>655</v>
      </c>
      <c r="F160" t="s">
        <v>30</v>
      </c>
      <c r="G160" t="s">
        <v>656</v>
      </c>
      <c r="H160"/>
      <c r="I160" s="3">
        <v>40</v>
      </c>
      <c r="J160" s="3">
        <v>1</v>
      </c>
      <c r="K160"/>
      <c r="L160"/>
      <c r="N160" s="4"/>
      <c r="O160" s="23">
        <v>5</v>
      </c>
      <c r="P160" s="23">
        <v>133</v>
      </c>
    </row>
    <row r="161" spans="2:16" ht="15">
      <c r="B161" s="22" t="s">
        <v>42</v>
      </c>
      <c r="C161" s="22" t="s">
        <v>657</v>
      </c>
      <c r="D161" s="22" t="s">
        <v>658</v>
      </c>
      <c r="E161" t="s">
        <v>659</v>
      </c>
      <c r="F161" t="s">
        <v>30</v>
      </c>
      <c r="G161" t="s">
        <v>660</v>
      </c>
      <c r="H161"/>
      <c r="I161" s="3">
        <v>68</v>
      </c>
      <c r="J161" s="3">
        <v>8</v>
      </c>
      <c r="K161"/>
      <c r="L161"/>
      <c r="N161" s="4"/>
      <c r="O161" s="23">
        <v>5</v>
      </c>
      <c r="P161" s="23">
        <v>135</v>
      </c>
    </row>
    <row r="162" spans="2:16" ht="15">
      <c r="B162" s="22" t="s">
        <v>42</v>
      </c>
      <c r="C162" s="22" t="s">
        <v>450</v>
      </c>
      <c r="D162" s="22" t="s">
        <v>661</v>
      </c>
      <c r="E162" t="s">
        <v>662</v>
      </c>
      <c r="F162" t="s">
        <v>30</v>
      </c>
      <c r="G162" t="s">
        <v>663</v>
      </c>
      <c r="H162"/>
      <c r="I162" s="3">
        <v>113</v>
      </c>
      <c r="J162" s="3">
        <v>9</v>
      </c>
      <c r="K162"/>
      <c r="L162"/>
      <c r="N162" s="4"/>
      <c r="O162" s="23">
        <v>5</v>
      </c>
      <c r="P162" s="23">
        <v>123</v>
      </c>
    </row>
    <row r="163" spans="2:16" ht="15">
      <c r="B163" s="22" t="s">
        <v>42</v>
      </c>
      <c r="C163" s="22" t="s">
        <v>664</v>
      </c>
      <c r="D163" s="22" t="s">
        <v>665</v>
      </c>
      <c r="E163" t="s">
        <v>666</v>
      </c>
      <c r="F163" t="s">
        <v>30</v>
      </c>
      <c r="G163" t="s">
        <v>667</v>
      </c>
      <c r="H163"/>
      <c r="I163" s="3">
        <v>24</v>
      </c>
      <c r="J163" s="3">
        <v>6</v>
      </c>
      <c r="K163"/>
      <c r="L163"/>
      <c r="N163" s="4"/>
      <c r="O163" s="23">
        <v>5</v>
      </c>
      <c r="P163" s="23">
        <v>137</v>
      </c>
    </row>
    <row r="164" spans="2:16" ht="15">
      <c r="B164" s="22" t="s">
        <v>42</v>
      </c>
      <c r="C164" s="22" t="s">
        <v>668</v>
      </c>
      <c r="D164" s="22" t="s">
        <v>669</v>
      </c>
      <c r="E164" t="s">
        <v>670</v>
      </c>
      <c r="F164" t="s">
        <v>30</v>
      </c>
      <c r="G164" t="s">
        <v>671</v>
      </c>
      <c r="H164"/>
      <c r="I164" s="3">
        <v>110</v>
      </c>
      <c r="J164" s="3">
        <v>11</v>
      </c>
      <c r="K164"/>
      <c r="L164"/>
      <c r="N164" s="4"/>
      <c r="O164" s="23">
        <v>5</v>
      </c>
      <c r="P164" s="23">
        <v>139</v>
      </c>
    </row>
    <row r="165" spans="2:16" ht="15">
      <c r="B165" s="22" t="s">
        <v>42</v>
      </c>
      <c r="C165" s="22" t="s">
        <v>672</v>
      </c>
      <c r="D165" s="22" t="s">
        <v>673</v>
      </c>
      <c r="E165" t="s">
        <v>674</v>
      </c>
      <c r="F165" t="s">
        <v>30</v>
      </c>
      <c r="G165" t="s">
        <v>675</v>
      </c>
      <c r="H165"/>
      <c r="I165" s="3">
        <v>50</v>
      </c>
      <c r="J165" s="3">
        <v>7</v>
      </c>
      <c r="K165"/>
      <c r="L165"/>
      <c r="N165" s="4"/>
      <c r="O165" s="23">
        <v>5</v>
      </c>
      <c r="P165" s="23">
        <v>141</v>
      </c>
    </row>
    <row r="166" spans="2:16" ht="15">
      <c r="B166" s="22" t="s">
        <v>42</v>
      </c>
      <c r="C166" s="22" t="s">
        <v>676</v>
      </c>
      <c r="D166" s="22" t="s">
        <v>677</v>
      </c>
      <c r="E166" t="s">
        <v>678</v>
      </c>
      <c r="F166" t="s">
        <v>30</v>
      </c>
      <c r="G166" t="s">
        <v>465</v>
      </c>
      <c r="H166"/>
      <c r="I166" s="3">
        <v>2131</v>
      </c>
      <c r="J166" s="3">
        <v>173</v>
      </c>
      <c r="K166"/>
      <c r="L166"/>
      <c r="N166" s="4"/>
      <c r="O166" s="23">
        <v>5</v>
      </c>
      <c r="P166" s="23">
        <v>143</v>
      </c>
    </row>
    <row r="167" spans="2:16" ht="15">
      <c r="B167" s="22" t="s">
        <v>42</v>
      </c>
      <c r="C167" s="22" t="s">
        <v>679</v>
      </c>
      <c r="D167" s="22" t="s">
        <v>680</v>
      </c>
      <c r="E167" t="s">
        <v>681</v>
      </c>
      <c r="F167" t="s">
        <v>30</v>
      </c>
      <c r="G167" t="s">
        <v>682</v>
      </c>
      <c r="H167"/>
      <c r="I167" s="3">
        <v>361</v>
      </c>
      <c r="J167" s="3">
        <v>34</v>
      </c>
      <c r="K167"/>
      <c r="L167"/>
      <c r="N167" s="4"/>
      <c r="O167" s="23">
        <v>5</v>
      </c>
      <c r="P167" s="23">
        <v>145</v>
      </c>
    </row>
    <row r="168" spans="2:16" ht="15">
      <c r="B168" s="22" t="s">
        <v>42</v>
      </c>
      <c r="C168" s="22" t="s">
        <v>683</v>
      </c>
      <c r="D168" s="22" t="s">
        <v>684</v>
      </c>
      <c r="E168" t="s">
        <v>685</v>
      </c>
      <c r="F168" t="s">
        <v>30</v>
      </c>
      <c r="G168" t="s">
        <v>686</v>
      </c>
      <c r="H168"/>
      <c r="I168" s="3">
        <v>23</v>
      </c>
      <c r="J168" s="3">
        <v>1</v>
      </c>
      <c r="K168"/>
      <c r="L168"/>
      <c r="N168" s="4"/>
      <c r="O168" s="23">
        <v>5</v>
      </c>
      <c r="P168" s="23">
        <v>147</v>
      </c>
    </row>
    <row r="169" spans="2:16" ht="15">
      <c r="B169" s="22" t="s">
        <v>42</v>
      </c>
      <c r="C169" s="22" t="s">
        <v>687</v>
      </c>
      <c r="D169" s="22" t="s">
        <v>688</v>
      </c>
      <c r="E169" t="s">
        <v>689</v>
      </c>
      <c r="F169" t="s">
        <v>30</v>
      </c>
      <c r="G169" t="s">
        <v>690</v>
      </c>
      <c r="H169"/>
      <c r="I169" s="3">
        <v>109</v>
      </c>
      <c r="J169" s="3">
        <v>11</v>
      </c>
      <c r="K169"/>
      <c r="L169"/>
      <c r="N169" s="4"/>
      <c r="O169" s="23">
        <v>5</v>
      </c>
      <c r="P169" s="23">
        <v>149</v>
      </c>
    </row>
    <row r="170" spans="2:16" ht="15">
      <c r="B170" s="22" t="s">
        <v>8698</v>
      </c>
      <c r="C170" s="22" t="s">
        <v>12</v>
      </c>
      <c r="D170" s="22" t="s">
        <v>8699</v>
      </c>
      <c r="E170" t="s">
        <v>8700</v>
      </c>
      <c r="F170" s="22" t="s">
        <v>8701</v>
      </c>
      <c r="G170" t="s">
        <v>16</v>
      </c>
      <c r="H170"/>
      <c r="I170" s="3">
        <v>1</v>
      </c>
      <c r="J170" s="3">
        <v>0</v>
      </c>
      <c r="K170"/>
      <c r="L170"/>
      <c r="N170" s="4"/>
      <c r="O170" s="23">
        <v>60</v>
      </c>
      <c r="P170" s="23">
        <v>0</v>
      </c>
    </row>
    <row r="171" spans="2:16" ht="15">
      <c r="B171" s="22" t="s">
        <v>36</v>
      </c>
      <c r="C171" s="22" t="s">
        <v>12</v>
      </c>
      <c r="D171" s="22" t="s">
        <v>691</v>
      </c>
      <c r="E171" t="s">
        <v>692</v>
      </c>
      <c r="F171" s="22" t="s">
        <v>35</v>
      </c>
      <c r="G171" t="s">
        <v>16</v>
      </c>
      <c r="H171"/>
      <c r="I171" s="3">
        <v>3852</v>
      </c>
      <c r="J171" s="3">
        <v>384</v>
      </c>
      <c r="K171"/>
      <c r="L171"/>
      <c r="N171" s="4"/>
      <c r="O171" s="23">
        <v>4</v>
      </c>
      <c r="P171" s="23">
        <v>0</v>
      </c>
    </row>
    <row r="172" spans="2:16" ht="15">
      <c r="B172" s="22" t="s">
        <v>36</v>
      </c>
      <c r="C172" s="22" t="s">
        <v>142</v>
      </c>
      <c r="D172" s="22" t="s">
        <v>694</v>
      </c>
      <c r="E172" t="s">
        <v>695</v>
      </c>
      <c r="F172" t="s">
        <v>35</v>
      </c>
      <c r="G172" t="s">
        <v>696</v>
      </c>
      <c r="H172"/>
      <c r="I172" s="3">
        <v>111</v>
      </c>
      <c r="J172" s="3">
        <v>11</v>
      </c>
      <c r="K172"/>
      <c r="L172"/>
      <c r="N172" s="4"/>
      <c r="O172" s="23">
        <v>4</v>
      </c>
      <c r="P172" s="23">
        <v>1</v>
      </c>
    </row>
    <row r="173" spans="2:16" ht="15">
      <c r="B173" s="22" t="s">
        <v>36</v>
      </c>
      <c r="C173" s="22" t="s">
        <v>147</v>
      </c>
      <c r="D173" s="22" t="s">
        <v>697</v>
      </c>
      <c r="E173" t="s">
        <v>698</v>
      </c>
      <c r="F173" t="s">
        <v>35</v>
      </c>
      <c r="G173" t="s">
        <v>699</v>
      </c>
      <c r="H173"/>
      <c r="I173" s="3">
        <v>1178</v>
      </c>
      <c r="J173" s="3">
        <v>134</v>
      </c>
      <c r="K173"/>
      <c r="L173"/>
      <c r="N173" s="4"/>
      <c r="O173" s="23">
        <v>4</v>
      </c>
      <c r="P173" s="23">
        <v>3</v>
      </c>
    </row>
    <row r="174" spans="2:16" ht="15">
      <c r="B174" s="22" t="s">
        <v>36</v>
      </c>
      <c r="C174" s="22" t="s">
        <v>153</v>
      </c>
      <c r="D174" s="22" t="s">
        <v>700</v>
      </c>
      <c r="E174" t="s">
        <v>701</v>
      </c>
      <c r="F174" t="s">
        <v>35</v>
      </c>
      <c r="G174" t="s">
        <v>702</v>
      </c>
      <c r="H174"/>
      <c r="I174" s="3">
        <v>1139</v>
      </c>
      <c r="J174" s="3">
        <v>132</v>
      </c>
      <c r="K174"/>
      <c r="L174"/>
      <c r="N174" s="4"/>
      <c r="O174" s="23">
        <v>4</v>
      </c>
      <c r="P174" s="23">
        <v>5</v>
      </c>
    </row>
    <row r="175" spans="2:16" ht="15">
      <c r="B175" s="22" t="s">
        <v>36</v>
      </c>
      <c r="C175" s="22" t="s">
        <v>159</v>
      </c>
      <c r="D175" s="22" t="s">
        <v>703</v>
      </c>
      <c r="E175" t="s">
        <v>704</v>
      </c>
      <c r="F175" t="s">
        <v>35</v>
      </c>
      <c r="G175" t="s">
        <v>705</v>
      </c>
      <c r="H175"/>
      <c r="I175" s="3">
        <v>606</v>
      </c>
      <c r="J175" s="3">
        <v>69</v>
      </c>
      <c r="K175"/>
      <c r="L175"/>
      <c r="N175" s="4"/>
      <c r="O175" s="23">
        <v>4</v>
      </c>
      <c r="P175" s="23">
        <v>7</v>
      </c>
    </row>
    <row r="176" spans="2:16" ht="15">
      <c r="B176" s="22" t="s">
        <v>36</v>
      </c>
      <c r="C176" s="22" t="s">
        <v>166</v>
      </c>
      <c r="D176" s="22" t="s">
        <v>706</v>
      </c>
      <c r="E176" t="s">
        <v>707</v>
      </c>
      <c r="F176" t="s">
        <v>35</v>
      </c>
      <c r="G176" t="s">
        <v>708</v>
      </c>
      <c r="H176"/>
      <c r="I176" s="3">
        <v>330</v>
      </c>
      <c r="J176" s="3">
        <v>33</v>
      </c>
      <c r="K176"/>
      <c r="L176"/>
      <c r="N176" s="4"/>
      <c r="O176" s="23">
        <v>4</v>
      </c>
      <c r="P176" s="23">
        <v>9</v>
      </c>
    </row>
    <row r="177" spans="2:16" ht="15">
      <c r="B177" s="22" t="s">
        <v>36</v>
      </c>
      <c r="C177" s="22" t="s">
        <v>171</v>
      </c>
      <c r="D177" s="22" t="s">
        <v>709</v>
      </c>
      <c r="E177" t="s">
        <v>710</v>
      </c>
      <c r="F177" t="s">
        <v>35</v>
      </c>
      <c r="G177" t="s">
        <v>711</v>
      </c>
      <c r="H177"/>
      <c r="I177" s="3">
        <v>26</v>
      </c>
      <c r="J177" s="3">
        <v>5</v>
      </c>
      <c r="K177"/>
      <c r="L177"/>
      <c r="N177" s="4"/>
      <c r="O177" s="23">
        <v>4</v>
      </c>
      <c r="P177" s="23">
        <v>11</v>
      </c>
    </row>
    <row r="178" spans="2:16" ht="15">
      <c r="B178" s="22" t="s">
        <v>36</v>
      </c>
      <c r="C178" s="22" t="s">
        <v>712</v>
      </c>
      <c r="D178" s="22" t="s">
        <v>713</v>
      </c>
      <c r="E178" t="s">
        <v>714</v>
      </c>
      <c r="F178" t="s">
        <v>35</v>
      </c>
      <c r="G178" t="s">
        <v>715</v>
      </c>
      <c r="H178"/>
      <c r="I178" s="3">
        <v>109</v>
      </c>
      <c r="J178" s="3">
        <v>7</v>
      </c>
      <c r="K178"/>
      <c r="L178"/>
      <c r="N178" s="4"/>
      <c r="O178" s="23">
        <v>4</v>
      </c>
      <c r="P178" s="23">
        <v>12</v>
      </c>
    </row>
    <row r="179" spans="2:16" ht="15">
      <c r="B179" s="22" t="s">
        <v>36</v>
      </c>
      <c r="C179" s="22" t="s">
        <v>177</v>
      </c>
      <c r="D179" s="22" t="s">
        <v>716</v>
      </c>
      <c r="E179" t="s">
        <v>717</v>
      </c>
      <c r="F179" t="s">
        <v>35</v>
      </c>
      <c r="G179" t="s">
        <v>718</v>
      </c>
      <c r="H179"/>
      <c r="I179" s="3">
        <v>143880</v>
      </c>
      <c r="J179" s="3">
        <v>14644</v>
      </c>
      <c r="K179"/>
      <c r="L179"/>
      <c r="N179" s="4"/>
      <c r="O179" s="23">
        <v>4</v>
      </c>
      <c r="P179" s="23">
        <v>13</v>
      </c>
    </row>
    <row r="180" spans="2:16" ht="15">
      <c r="B180" s="22" t="s">
        <v>36</v>
      </c>
      <c r="C180" s="22" t="s">
        <v>184</v>
      </c>
      <c r="D180" s="22" t="s">
        <v>719</v>
      </c>
      <c r="E180" t="s">
        <v>720</v>
      </c>
      <c r="F180" t="s">
        <v>35</v>
      </c>
      <c r="G180" t="s">
        <v>721</v>
      </c>
      <c r="H180"/>
      <c r="I180" s="3">
        <v>5482</v>
      </c>
      <c r="J180" s="3">
        <v>578</v>
      </c>
      <c r="K180"/>
      <c r="L180"/>
      <c r="N180" s="4"/>
      <c r="O180" s="23">
        <v>4</v>
      </c>
      <c r="P180" s="23">
        <v>15</v>
      </c>
    </row>
    <row r="181" spans="2:16" ht="15">
      <c r="B181" s="22" t="s">
        <v>36</v>
      </c>
      <c r="C181" s="22" t="s">
        <v>191</v>
      </c>
      <c r="D181" s="22" t="s">
        <v>722</v>
      </c>
      <c r="E181" t="s">
        <v>723</v>
      </c>
      <c r="F181" t="s">
        <v>35</v>
      </c>
      <c r="G181" t="s">
        <v>724</v>
      </c>
      <c r="H181"/>
      <c r="I181" s="3">
        <v>975</v>
      </c>
      <c r="J181" s="3">
        <v>110</v>
      </c>
      <c r="K181"/>
      <c r="L181"/>
      <c r="N181" s="4"/>
      <c r="O181" s="23">
        <v>4</v>
      </c>
      <c r="P181" s="23">
        <v>17</v>
      </c>
    </row>
    <row r="182" spans="2:16" ht="15">
      <c r="B182" s="22" t="s">
        <v>36</v>
      </c>
      <c r="C182" s="22" t="s">
        <v>197</v>
      </c>
      <c r="D182" s="22" t="s">
        <v>725</v>
      </c>
      <c r="E182" t="s">
        <v>726</v>
      </c>
      <c r="F182" t="s">
        <v>35</v>
      </c>
      <c r="G182" t="s">
        <v>727</v>
      </c>
      <c r="H182"/>
      <c r="I182" s="3">
        <v>17655</v>
      </c>
      <c r="J182" s="3">
        <v>1839</v>
      </c>
      <c r="K182"/>
      <c r="L182"/>
      <c r="N182" s="4"/>
      <c r="O182" s="23">
        <v>4</v>
      </c>
      <c r="P182" s="23">
        <v>19</v>
      </c>
    </row>
    <row r="183" spans="2:16" ht="15">
      <c r="B183" s="22" t="s">
        <v>36</v>
      </c>
      <c r="C183" s="22" t="s">
        <v>203</v>
      </c>
      <c r="D183" s="22" t="s">
        <v>728</v>
      </c>
      <c r="E183" t="s">
        <v>729</v>
      </c>
      <c r="F183" t="s">
        <v>35</v>
      </c>
      <c r="G183" t="s">
        <v>730</v>
      </c>
      <c r="H183"/>
      <c r="I183" s="3">
        <v>18620</v>
      </c>
      <c r="J183" s="3">
        <v>1728</v>
      </c>
      <c r="K183"/>
      <c r="L183"/>
      <c r="N183" s="4"/>
      <c r="O183" s="23">
        <v>4</v>
      </c>
      <c r="P183" s="23">
        <v>21</v>
      </c>
    </row>
    <row r="184" spans="2:16" ht="15">
      <c r="B184" s="22" t="s">
        <v>36</v>
      </c>
      <c r="C184" s="22" t="s">
        <v>209</v>
      </c>
      <c r="D184" s="22" t="s">
        <v>731</v>
      </c>
      <c r="E184" t="s">
        <v>732</v>
      </c>
      <c r="F184" t="s">
        <v>35</v>
      </c>
      <c r="G184" t="s">
        <v>733</v>
      </c>
      <c r="H184"/>
      <c r="I184" s="3">
        <v>879</v>
      </c>
      <c r="J184" s="3">
        <v>112</v>
      </c>
      <c r="K184"/>
      <c r="L184"/>
      <c r="N184" s="4"/>
      <c r="O184" s="23">
        <v>4</v>
      </c>
      <c r="P184" s="23">
        <v>23</v>
      </c>
    </row>
    <row r="185" spans="2:16" ht="15">
      <c r="B185" s="22" t="s">
        <v>36</v>
      </c>
      <c r="C185" s="22" t="s">
        <v>215</v>
      </c>
      <c r="D185" s="22" t="s">
        <v>734</v>
      </c>
      <c r="E185" t="s">
        <v>735</v>
      </c>
      <c r="F185" t="s">
        <v>35</v>
      </c>
      <c r="G185" t="s">
        <v>736</v>
      </c>
      <c r="H185"/>
      <c r="I185" s="3">
        <v>4845</v>
      </c>
      <c r="J185" s="3">
        <v>600</v>
      </c>
      <c r="K185"/>
      <c r="L185"/>
      <c r="N185" s="4"/>
      <c r="O185" s="23">
        <v>4</v>
      </c>
      <c r="P185" s="23">
        <v>25</v>
      </c>
    </row>
    <row r="186" spans="2:16" ht="15">
      <c r="B186" s="22" t="s">
        <v>36</v>
      </c>
      <c r="C186" s="22" t="s">
        <v>220</v>
      </c>
      <c r="D186" s="22" t="s">
        <v>737</v>
      </c>
      <c r="E186" t="s">
        <v>738</v>
      </c>
      <c r="F186" t="s">
        <v>35</v>
      </c>
      <c r="G186" t="s">
        <v>739</v>
      </c>
      <c r="H186"/>
      <c r="I186" s="3">
        <v>2283</v>
      </c>
      <c r="J186" s="3">
        <v>222</v>
      </c>
      <c r="K186"/>
      <c r="L186"/>
      <c r="N186" s="4"/>
      <c r="O186" s="23">
        <v>4</v>
      </c>
      <c r="P186" s="23">
        <v>27</v>
      </c>
    </row>
    <row r="187" spans="2:16" ht="15">
      <c r="B187" s="22" t="s">
        <v>48</v>
      </c>
      <c r="C187" s="22" t="s">
        <v>12</v>
      </c>
      <c r="D187" s="22" t="s">
        <v>740</v>
      </c>
      <c r="E187" t="s">
        <v>741</v>
      </c>
      <c r="F187" s="22" t="s">
        <v>41</v>
      </c>
      <c r="G187" t="s">
        <v>16</v>
      </c>
      <c r="H187"/>
      <c r="I187" s="3">
        <v>13646</v>
      </c>
      <c r="J187" s="3">
        <v>1694</v>
      </c>
      <c r="K187"/>
      <c r="L187"/>
      <c r="N187" s="4"/>
      <c r="O187" s="23">
        <v>6</v>
      </c>
      <c r="P187" s="23">
        <v>0</v>
      </c>
    </row>
    <row r="188" spans="2:16" ht="15">
      <c r="B188" s="22" t="s">
        <v>48</v>
      </c>
      <c r="C188" s="22" t="s">
        <v>142</v>
      </c>
      <c r="D188" s="22" t="s">
        <v>743</v>
      </c>
      <c r="E188" t="s">
        <v>744</v>
      </c>
      <c r="F188" t="s">
        <v>41</v>
      </c>
      <c r="G188" t="s">
        <v>745</v>
      </c>
      <c r="H188"/>
      <c r="I188" s="3">
        <v>25617</v>
      </c>
      <c r="J188" s="3">
        <v>3566</v>
      </c>
      <c r="K188"/>
      <c r="L188"/>
      <c r="N188" s="4"/>
      <c r="O188" s="23">
        <v>6</v>
      </c>
      <c r="P188" s="23">
        <v>1</v>
      </c>
    </row>
    <row r="189" spans="2:16" ht="15">
      <c r="B189" s="22" t="s">
        <v>48</v>
      </c>
      <c r="C189" s="22" t="s">
        <v>147</v>
      </c>
      <c r="D189" s="22" t="s">
        <v>746</v>
      </c>
      <c r="E189" t="s">
        <v>747</v>
      </c>
      <c r="F189" t="s">
        <v>41</v>
      </c>
      <c r="G189" t="s">
        <v>748</v>
      </c>
      <c r="H189"/>
      <c r="I189" s="3">
        <v>14</v>
      </c>
      <c r="J189" s="3">
        <v>7</v>
      </c>
      <c r="K189"/>
      <c r="L189"/>
      <c r="N189" s="4"/>
      <c r="O189" s="23">
        <v>6</v>
      </c>
      <c r="P189" s="23">
        <v>3</v>
      </c>
    </row>
    <row r="190" spans="2:16" ht="15">
      <c r="B190" s="22" t="s">
        <v>48</v>
      </c>
      <c r="C190" s="22" t="s">
        <v>153</v>
      </c>
      <c r="D190" s="22" t="s">
        <v>749</v>
      </c>
      <c r="E190" t="s">
        <v>750</v>
      </c>
      <c r="F190" t="s">
        <v>41</v>
      </c>
      <c r="G190" t="s">
        <v>751</v>
      </c>
      <c r="H190"/>
      <c r="I190" s="3">
        <v>761</v>
      </c>
      <c r="J190" s="3">
        <v>98</v>
      </c>
      <c r="K190"/>
      <c r="L190"/>
      <c r="N190" s="4"/>
      <c r="O190" s="23">
        <v>6</v>
      </c>
      <c r="P190" s="23">
        <v>5</v>
      </c>
    </row>
    <row r="191" spans="2:16" ht="15">
      <c r="B191" s="22" t="s">
        <v>48</v>
      </c>
      <c r="C191" s="22" t="s">
        <v>159</v>
      </c>
      <c r="D191" s="22" t="s">
        <v>752</v>
      </c>
      <c r="E191" t="s">
        <v>753</v>
      </c>
      <c r="F191" t="s">
        <v>41</v>
      </c>
      <c r="G191" t="s">
        <v>754</v>
      </c>
      <c r="H191"/>
      <c r="I191" s="3">
        <v>2786</v>
      </c>
      <c r="J191" s="3">
        <v>342</v>
      </c>
      <c r="K191"/>
      <c r="L191"/>
      <c r="N191" s="4"/>
      <c r="O191" s="23">
        <v>6</v>
      </c>
      <c r="P191" s="23">
        <v>7</v>
      </c>
    </row>
    <row r="192" spans="2:16" ht="15">
      <c r="B192" s="22" t="s">
        <v>48</v>
      </c>
      <c r="C192" s="22" t="s">
        <v>166</v>
      </c>
      <c r="D192" s="22" t="s">
        <v>755</v>
      </c>
      <c r="E192" t="s">
        <v>756</v>
      </c>
      <c r="F192" t="s">
        <v>41</v>
      </c>
      <c r="G192" t="s">
        <v>757</v>
      </c>
      <c r="H192"/>
      <c r="I192" s="3">
        <v>1275</v>
      </c>
      <c r="J192" s="3">
        <v>171</v>
      </c>
      <c r="K192"/>
      <c r="L192"/>
      <c r="N192" s="4"/>
      <c r="O192" s="23">
        <v>6</v>
      </c>
      <c r="P192" s="23">
        <v>9</v>
      </c>
    </row>
    <row r="193" spans="2:16" ht="15">
      <c r="B193" s="22" t="s">
        <v>48</v>
      </c>
      <c r="C193" s="22" t="s">
        <v>171</v>
      </c>
      <c r="D193" s="22" t="s">
        <v>758</v>
      </c>
      <c r="E193" t="s">
        <v>759</v>
      </c>
      <c r="F193" t="s">
        <v>41</v>
      </c>
      <c r="G193" t="s">
        <v>760</v>
      </c>
      <c r="H193"/>
      <c r="I193" s="3">
        <v>434</v>
      </c>
      <c r="J193" s="3">
        <v>49</v>
      </c>
      <c r="K193"/>
      <c r="L193"/>
      <c r="N193" s="4"/>
      <c r="O193" s="23">
        <v>6</v>
      </c>
      <c r="P193" s="23">
        <v>11</v>
      </c>
    </row>
    <row r="194" spans="2:16" ht="15">
      <c r="B194" s="22" t="s">
        <v>48</v>
      </c>
      <c r="C194" s="22" t="s">
        <v>177</v>
      </c>
      <c r="D194" s="22" t="s">
        <v>761</v>
      </c>
      <c r="E194" t="s">
        <v>762</v>
      </c>
      <c r="F194" t="s">
        <v>41</v>
      </c>
      <c r="G194" t="s">
        <v>763</v>
      </c>
      <c r="H194"/>
      <c r="I194" s="3">
        <v>30117</v>
      </c>
      <c r="J194" s="3">
        <v>4032</v>
      </c>
      <c r="K194"/>
      <c r="L194"/>
      <c r="N194" s="4"/>
      <c r="O194" s="23">
        <v>6</v>
      </c>
      <c r="P194" s="23">
        <v>13</v>
      </c>
    </row>
    <row r="195" spans="2:16" ht="15">
      <c r="B195" s="22" t="s">
        <v>48</v>
      </c>
      <c r="C195" s="22" t="s">
        <v>184</v>
      </c>
      <c r="D195" s="22" t="s">
        <v>764</v>
      </c>
      <c r="E195" t="s">
        <v>765</v>
      </c>
      <c r="F195" t="s">
        <v>41</v>
      </c>
      <c r="G195" t="s">
        <v>766</v>
      </c>
      <c r="H195"/>
      <c r="I195" s="3">
        <v>184</v>
      </c>
      <c r="J195" s="3">
        <v>19</v>
      </c>
      <c r="K195"/>
      <c r="L195"/>
      <c r="N195" s="4"/>
      <c r="O195" s="23">
        <v>6</v>
      </c>
      <c r="P195" s="23">
        <v>15</v>
      </c>
    </row>
    <row r="196" spans="2:16" ht="15">
      <c r="B196" s="22" t="s">
        <v>48</v>
      </c>
      <c r="C196" s="22" t="s">
        <v>191</v>
      </c>
      <c r="D196" s="22" t="s">
        <v>767</v>
      </c>
      <c r="E196" t="s">
        <v>768</v>
      </c>
      <c r="F196" t="s">
        <v>41</v>
      </c>
      <c r="G196" t="s">
        <v>769</v>
      </c>
      <c r="H196"/>
      <c r="I196" s="3">
        <v>4386</v>
      </c>
      <c r="J196" s="3">
        <v>578</v>
      </c>
      <c r="K196"/>
      <c r="L196"/>
      <c r="N196" s="4"/>
      <c r="O196" s="23">
        <v>6</v>
      </c>
      <c r="P196" s="23">
        <v>17</v>
      </c>
    </row>
    <row r="197" spans="2:16" ht="15">
      <c r="B197" s="22" t="s">
        <v>48</v>
      </c>
      <c r="C197" s="22" t="s">
        <v>197</v>
      </c>
      <c r="D197" s="22" t="s">
        <v>770</v>
      </c>
      <c r="E197" t="s">
        <v>771</v>
      </c>
      <c r="F197" t="s">
        <v>41</v>
      </c>
      <c r="G197" t="s">
        <v>772</v>
      </c>
      <c r="H197"/>
      <c r="I197" s="3">
        <v>17645</v>
      </c>
      <c r="J197" s="3">
        <v>1992</v>
      </c>
      <c r="K197"/>
      <c r="L197"/>
      <c r="N197" s="4"/>
      <c r="O197" s="23">
        <v>6</v>
      </c>
      <c r="P197" s="23">
        <v>19</v>
      </c>
    </row>
    <row r="198" spans="2:16" ht="15">
      <c r="B198" s="22" t="s">
        <v>48</v>
      </c>
      <c r="C198" s="22" t="s">
        <v>203</v>
      </c>
      <c r="D198" s="22" t="s">
        <v>773</v>
      </c>
      <c r="E198" t="s">
        <v>774</v>
      </c>
      <c r="F198" t="s">
        <v>41</v>
      </c>
      <c r="G198" t="s">
        <v>775</v>
      </c>
      <c r="H198"/>
      <c r="I198" s="3">
        <v>382</v>
      </c>
      <c r="J198" s="3">
        <v>46</v>
      </c>
      <c r="K198"/>
      <c r="L198"/>
      <c r="N198" s="4"/>
      <c r="O198" s="23">
        <v>6</v>
      </c>
      <c r="P198" s="23">
        <v>21</v>
      </c>
    </row>
    <row r="199" spans="2:16" ht="15">
      <c r="B199" s="22" t="s">
        <v>48</v>
      </c>
      <c r="C199" s="22" t="s">
        <v>209</v>
      </c>
      <c r="D199" s="22" t="s">
        <v>776</v>
      </c>
      <c r="E199" t="s">
        <v>777</v>
      </c>
      <c r="F199" t="s">
        <v>41</v>
      </c>
      <c r="G199" t="s">
        <v>778</v>
      </c>
      <c r="H199"/>
      <c r="I199" s="3">
        <v>754</v>
      </c>
      <c r="J199" s="3">
        <v>94</v>
      </c>
      <c r="K199"/>
      <c r="L199"/>
      <c r="N199" s="4"/>
      <c r="O199" s="23">
        <v>6</v>
      </c>
      <c r="P199" s="23">
        <v>23</v>
      </c>
    </row>
    <row r="200" spans="2:16" ht="15">
      <c r="B200" s="22" t="s">
        <v>48</v>
      </c>
      <c r="C200" s="22" t="s">
        <v>215</v>
      </c>
      <c r="D200" s="22" t="s">
        <v>779</v>
      </c>
      <c r="E200" t="s">
        <v>780</v>
      </c>
      <c r="F200" t="s">
        <v>41</v>
      </c>
      <c r="G200" t="s">
        <v>781</v>
      </c>
      <c r="H200"/>
      <c r="I200" s="3">
        <v>3707</v>
      </c>
      <c r="J200" s="3">
        <v>461</v>
      </c>
      <c r="K200"/>
      <c r="L200"/>
      <c r="N200" s="4"/>
      <c r="O200" s="23">
        <v>6</v>
      </c>
      <c r="P200" s="23">
        <v>25</v>
      </c>
    </row>
    <row r="201" spans="2:16" ht="15">
      <c r="B201" s="22" t="s">
        <v>48</v>
      </c>
      <c r="C201" s="22" t="s">
        <v>220</v>
      </c>
      <c r="D201" s="22" t="s">
        <v>782</v>
      </c>
      <c r="E201" t="s">
        <v>783</v>
      </c>
      <c r="F201" t="s">
        <v>41</v>
      </c>
      <c r="G201" t="s">
        <v>784</v>
      </c>
      <c r="H201"/>
      <c r="I201" s="3">
        <v>92</v>
      </c>
      <c r="J201" s="3">
        <v>13</v>
      </c>
      <c r="K201"/>
      <c r="L201"/>
      <c r="N201" s="4"/>
      <c r="O201" s="23">
        <v>6</v>
      </c>
      <c r="P201" s="23">
        <v>27</v>
      </c>
    </row>
    <row r="202" spans="2:16" ht="15">
      <c r="B202" s="22" t="s">
        <v>48</v>
      </c>
      <c r="C202" s="22" t="s">
        <v>225</v>
      </c>
      <c r="D202" s="22" t="s">
        <v>785</v>
      </c>
      <c r="E202" t="s">
        <v>786</v>
      </c>
      <c r="F202" t="s">
        <v>41</v>
      </c>
      <c r="G202" t="s">
        <v>787</v>
      </c>
      <c r="H202"/>
      <c r="I202" s="3">
        <v>20941</v>
      </c>
      <c r="J202" s="3">
        <v>2284</v>
      </c>
      <c r="K202"/>
      <c r="L202"/>
      <c r="N202" s="4"/>
      <c r="O202" s="23">
        <v>6</v>
      </c>
      <c r="P202" s="23">
        <v>29</v>
      </c>
    </row>
    <row r="203" spans="2:16" ht="15">
      <c r="B203" s="22" t="s">
        <v>48</v>
      </c>
      <c r="C203" s="22" t="s">
        <v>231</v>
      </c>
      <c r="D203" s="22" t="s">
        <v>788</v>
      </c>
      <c r="E203" t="s">
        <v>789</v>
      </c>
      <c r="F203" t="s">
        <v>41</v>
      </c>
      <c r="G203" t="s">
        <v>790</v>
      </c>
      <c r="H203"/>
      <c r="I203" s="3">
        <v>1917</v>
      </c>
      <c r="J203" s="3">
        <v>198</v>
      </c>
      <c r="K203"/>
      <c r="L203"/>
      <c r="N203" s="4"/>
      <c r="O203" s="23">
        <v>6</v>
      </c>
      <c r="P203" s="23">
        <v>31</v>
      </c>
    </row>
    <row r="204" spans="2:16" ht="15">
      <c r="B204" s="22" t="s">
        <v>48</v>
      </c>
      <c r="C204" s="22" t="s">
        <v>237</v>
      </c>
      <c r="D204" s="22" t="s">
        <v>791</v>
      </c>
      <c r="E204" t="s">
        <v>792</v>
      </c>
      <c r="F204" t="s">
        <v>41</v>
      </c>
      <c r="G204" t="s">
        <v>793</v>
      </c>
      <c r="H204"/>
      <c r="I204" s="3">
        <v>1560</v>
      </c>
      <c r="J204" s="3">
        <v>192</v>
      </c>
      <c r="K204"/>
      <c r="L204"/>
      <c r="N204" s="4"/>
      <c r="O204" s="23">
        <v>6</v>
      </c>
      <c r="P204" s="23">
        <v>33</v>
      </c>
    </row>
    <row r="205" spans="2:16" ht="15">
      <c r="B205" s="22" t="s">
        <v>48</v>
      </c>
      <c r="C205" s="22" t="s">
        <v>243</v>
      </c>
      <c r="D205" s="22" t="s">
        <v>794</v>
      </c>
      <c r="E205" t="s">
        <v>795</v>
      </c>
      <c r="F205" t="s">
        <v>41</v>
      </c>
      <c r="G205" t="s">
        <v>796</v>
      </c>
      <c r="H205"/>
      <c r="I205" s="3">
        <v>347</v>
      </c>
      <c r="J205" s="3">
        <v>40</v>
      </c>
      <c r="K205"/>
      <c r="L205"/>
      <c r="N205" s="4"/>
      <c r="O205" s="23">
        <v>6</v>
      </c>
      <c r="P205" s="23">
        <v>35</v>
      </c>
    </row>
    <row r="206" spans="2:16" ht="15">
      <c r="B206" s="22" t="s">
        <v>48</v>
      </c>
      <c r="C206" s="22" t="s">
        <v>249</v>
      </c>
      <c r="D206" s="22" t="s">
        <v>797</v>
      </c>
      <c r="E206" t="s">
        <v>798</v>
      </c>
      <c r="F206" t="s">
        <v>41</v>
      </c>
      <c r="G206" t="s">
        <v>799</v>
      </c>
      <c r="H206"/>
      <c r="I206" s="3">
        <v>150833</v>
      </c>
      <c r="J206" s="3">
        <v>22848</v>
      </c>
      <c r="K206"/>
      <c r="L206"/>
      <c r="N206" s="4"/>
      <c r="O206" s="23">
        <v>6</v>
      </c>
      <c r="P206" s="23">
        <v>37</v>
      </c>
    </row>
    <row r="207" spans="2:16" ht="15">
      <c r="B207" s="22" t="s">
        <v>48</v>
      </c>
      <c r="C207" s="22" t="s">
        <v>256</v>
      </c>
      <c r="D207" s="22" t="s">
        <v>800</v>
      </c>
      <c r="E207" t="s">
        <v>801</v>
      </c>
      <c r="F207" t="s">
        <v>41</v>
      </c>
      <c r="G207" t="s">
        <v>802</v>
      </c>
      <c r="H207"/>
      <c r="I207" s="3">
        <v>3937</v>
      </c>
      <c r="J207" s="3">
        <v>519</v>
      </c>
      <c r="K207"/>
      <c r="L207"/>
      <c r="N207" s="4"/>
      <c r="O207" s="23">
        <v>6</v>
      </c>
      <c r="P207" s="23">
        <v>39</v>
      </c>
    </row>
    <row r="208" spans="2:16" ht="15">
      <c r="B208" s="22" t="s">
        <v>48</v>
      </c>
      <c r="C208" s="22" t="s">
        <v>262</v>
      </c>
      <c r="D208" s="22" t="s">
        <v>803</v>
      </c>
      <c r="E208" t="s">
        <v>804</v>
      </c>
      <c r="F208" t="s">
        <v>41</v>
      </c>
      <c r="G208" t="s">
        <v>805</v>
      </c>
      <c r="H208"/>
      <c r="I208" s="3">
        <v>2370</v>
      </c>
      <c r="J208" s="3">
        <v>328</v>
      </c>
      <c r="K208"/>
      <c r="L208"/>
      <c r="N208" s="4"/>
      <c r="O208" s="23">
        <v>6</v>
      </c>
      <c r="P208" s="23">
        <v>41</v>
      </c>
    </row>
    <row r="209" spans="2:16" ht="15">
      <c r="B209" s="22" t="s">
        <v>48</v>
      </c>
      <c r="C209" s="22" t="s">
        <v>268</v>
      </c>
      <c r="D209" s="22" t="s">
        <v>806</v>
      </c>
      <c r="E209" t="s">
        <v>807</v>
      </c>
      <c r="F209" t="s">
        <v>41</v>
      </c>
      <c r="G209" t="s">
        <v>808</v>
      </c>
      <c r="H209"/>
      <c r="I209" s="3">
        <v>300</v>
      </c>
      <c r="J209" s="3">
        <v>39</v>
      </c>
      <c r="K209"/>
      <c r="L209"/>
      <c r="N209" s="4"/>
      <c r="O209" s="23">
        <v>6</v>
      </c>
      <c r="P209" s="23">
        <v>43</v>
      </c>
    </row>
    <row r="210" spans="2:16" ht="15">
      <c r="B210" s="22" t="s">
        <v>48</v>
      </c>
      <c r="C210" s="22" t="s">
        <v>274</v>
      </c>
      <c r="D210" s="22" t="s">
        <v>809</v>
      </c>
      <c r="E210" t="s">
        <v>810</v>
      </c>
      <c r="F210" t="s">
        <v>41</v>
      </c>
      <c r="G210" t="s">
        <v>811</v>
      </c>
      <c r="H210"/>
      <c r="I210" s="3">
        <v>841</v>
      </c>
      <c r="J210" s="3">
        <v>84</v>
      </c>
      <c r="K210"/>
      <c r="L210"/>
      <c r="N210" s="4"/>
      <c r="O210" s="23">
        <v>6</v>
      </c>
      <c r="P210" s="23">
        <v>45</v>
      </c>
    </row>
    <row r="211" spans="2:16" ht="15">
      <c r="B211" s="22" t="s">
        <v>48</v>
      </c>
      <c r="C211" s="22" t="s">
        <v>280</v>
      </c>
      <c r="D211" s="22" t="s">
        <v>812</v>
      </c>
      <c r="E211" t="s">
        <v>813</v>
      </c>
      <c r="F211" t="s">
        <v>41</v>
      </c>
      <c r="G211" t="s">
        <v>814</v>
      </c>
      <c r="H211"/>
      <c r="I211" s="3">
        <v>8706</v>
      </c>
      <c r="J211" s="3">
        <v>1052</v>
      </c>
      <c r="K211"/>
      <c r="L211"/>
      <c r="N211" s="4"/>
      <c r="O211" s="23">
        <v>6</v>
      </c>
      <c r="P211" s="23">
        <v>47</v>
      </c>
    </row>
    <row r="212" spans="2:16" ht="15">
      <c r="B212" s="22" t="s">
        <v>48</v>
      </c>
      <c r="C212" s="22" t="s">
        <v>286</v>
      </c>
      <c r="D212" s="22" t="s">
        <v>815</v>
      </c>
      <c r="E212" t="s">
        <v>816</v>
      </c>
      <c r="F212" t="s">
        <v>41</v>
      </c>
      <c r="G212" t="s">
        <v>817</v>
      </c>
      <c r="H212"/>
      <c r="I212" s="3">
        <v>29</v>
      </c>
      <c r="J212" s="3">
        <v>7</v>
      </c>
      <c r="K212"/>
      <c r="L212"/>
      <c r="N212" s="4"/>
      <c r="O212" s="23">
        <v>6</v>
      </c>
      <c r="P212" s="23">
        <v>49</v>
      </c>
    </row>
    <row r="213" spans="2:16" ht="15">
      <c r="B213" s="22" t="s">
        <v>48</v>
      </c>
      <c r="C213" s="22" t="s">
        <v>292</v>
      </c>
      <c r="D213" s="22" t="s">
        <v>818</v>
      </c>
      <c r="E213" t="s">
        <v>819</v>
      </c>
      <c r="F213" t="s">
        <v>41</v>
      </c>
      <c r="G213" t="s">
        <v>820</v>
      </c>
      <c r="H213"/>
      <c r="I213" s="3">
        <v>295</v>
      </c>
      <c r="J213" s="3">
        <v>25</v>
      </c>
      <c r="K213"/>
      <c r="L213"/>
      <c r="N213" s="4"/>
      <c r="O213" s="23">
        <v>6</v>
      </c>
      <c r="P213" s="23">
        <v>51</v>
      </c>
    </row>
    <row r="214" spans="2:16" ht="15">
      <c r="B214" s="22" t="s">
        <v>48</v>
      </c>
      <c r="C214" s="22" t="s">
        <v>298</v>
      </c>
      <c r="D214" s="22" t="s">
        <v>821</v>
      </c>
      <c r="E214" t="s">
        <v>822</v>
      </c>
      <c r="F214" t="s">
        <v>41</v>
      </c>
      <c r="G214" t="s">
        <v>823</v>
      </c>
      <c r="H214"/>
      <c r="I214" s="3">
        <v>8783</v>
      </c>
      <c r="J214" s="3">
        <v>1040</v>
      </c>
      <c r="K214"/>
      <c r="L214"/>
      <c r="N214" s="4"/>
      <c r="O214" s="23">
        <v>6</v>
      </c>
      <c r="P214" s="23">
        <v>53</v>
      </c>
    </row>
    <row r="215" spans="2:16" ht="15">
      <c r="B215" s="22" t="s">
        <v>48</v>
      </c>
      <c r="C215" s="22" t="s">
        <v>304</v>
      </c>
      <c r="D215" s="22" t="s">
        <v>824</v>
      </c>
      <c r="E215" t="s">
        <v>825</v>
      </c>
      <c r="F215" t="s">
        <v>41</v>
      </c>
      <c r="G215" t="s">
        <v>826</v>
      </c>
      <c r="H215"/>
      <c r="I215" s="3">
        <v>2382</v>
      </c>
      <c r="J215" s="3">
        <v>317</v>
      </c>
      <c r="K215"/>
      <c r="L215"/>
      <c r="N215" s="4"/>
      <c r="O215" s="23">
        <v>6</v>
      </c>
      <c r="P215" s="23">
        <v>55</v>
      </c>
    </row>
    <row r="216" spans="2:16" ht="15">
      <c r="B216" s="22" t="s">
        <v>48</v>
      </c>
      <c r="C216" s="22" t="s">
        <v>311</v>
      </c>
      <c r="D216" s="22" t="s">
        <v>827</v>
      </c>
      <c r="E216" t="s">
        <v>828</v>
      </c>
      <c r="F216" t="s">
        <v>41</v>
      </c>
      <c r="G216" t="s">
        <v>611</v>
      </c>
      <c r="H216"/>
      <c r="I216" s="3">
        <v>1899</v>
      </c>
      <c r="J216" s="3">
        <v>232</v>
      </c>
      <c r="K216"/>
      <c r="L216"/>
      <c r="N216" s="4"/>
      <c r="O216" s="23">
        <v>6</v>
      </c>
      <c r="P216" s="23">
        <v>57</v>
      </c>
    </row>
    <row r="217" spans="2:16" ht="15">
      <c r="B217" s="22" t="s">
        <v>48</v>
      </c>
      <c r="C217" s="22" t="s">
        <v>317</v>
      </c>
      <c r="D217" s="22" t="s">
        <v>829</v>
      </c>
      <c r="E217" t="s">
        <v>830</v>
      </c>
      <c r="F217" t="s">
        <v>41</v>
      </c>
      <c r="G217" t="s">
        <v>831</v>
      </c>
      <c r="H217"/>
      <c r="I217" s="3">
        <v>46030</v>
      </c>
      <c r="J217" s="3">
        <v>5492</v>
      </c>
      <c r="K217"/>
      <c r="L217"/>
      <c r="N217" s="4"/>
      <c r="O217" s="23">
        <v>6</v>
      </c>
      <c r="P217" s="23">
        <v>59</v>
      </c>
    </row>
    <row r="218" spans="2:16" ht="15">
      <c r="B218" s="22" t="s">
        <v>48</v>
      </c>
      <c r="C218" s="22" t="s">
        <v>323</v>
      </c>
      <c r="D218" s="22" t="s">
        <v>832</v>
      </c>
      <c r="E218" t="s">
        <v>833</v>
      </c>
      <c r="F218" t="s">
        <v>41</v>
      </c>
      <c r="G218" t="s">
        <v>834</v>
      </c>
      <c r="H218"/>
      <c r="I218" s="3">
        <v>9327</v>
      </c>
      <c r="J218" s="3">
        <v>1097</v>
      </c>
      <c r="K218"/>
      <c r="L218"/>
      <c r="N218" s="4"/>
      <c r="O218" s="23">
        <v>6</v>
      </c>
      <c r="P218" s="23">
        <v>61</v>
      </c>
    </row>
    <row r="219" spans="2:16" ht="15">
      <c r="B219" s="22" t="s">
        <v>48</v>
      </c>
      <c r="C219" s="22" t="s">
        <v>328</v>
      </c>
      <c r="D219" s="22" t="s">
        <v>835</v>
      </c>
      <c r="E219" t="s">
        <v>836</v>
      </c>
      <c r="F219" t="s">
        <v>41</v>
      </c>
      <c r="G219" t="s">
        <v>837</v>
      </c>
      <c r="H219"/>
      <c r="I219" s="3">
        <v>352</v>
      </c>
      <c r="J219" s="3">
        <v>36</v>
      </c>
      <c r="K219"/>
      <c r="L219"/>
      <c r="N219" s="4"/>
      <c r="O219" s="23">
        <v>6</v>
      </c>
      <c r="P219" s="23">
        <v>63</v>
      </c>
    </row>
    <row r="220" spans="2:16" ht="15">
      <c r="B220" s="22" t="s">
        <v>48</v>
      </c>
      <c r="C220" s="22" t="s">
        <v>333</v>
      </c>
      <c r="D220" s="22" t="s">
        <v>838</v>
      </c>
      <c r="E220" t="s">
        <v>839</v>
      </c>
      <c r="F220" t="s">
        <v>41</v>
      </c>
      <c r="G220" t="s">
        <v>840</v>
      </c>
      <c r="H220"/>
      <c r="I220" s="3">
        <v>84283</v>
      </c>
      <c r="J220" s="3">
        <v>11043</v>
      </c>
      <c r="K220"/>
      <c r="L220"/>
      <c r="N220" s="4"/>
      <c r="O220" s="23">
        <v>6</v>
      </c>
      <c r="P220" s="23">
        <v>65</v>
      </c>
    </row>
    <row r="221" spans="2:16" ht="15">
      <c r="B221" s="22" t="s">
        <v>48</v>
      </c>
      <c r="C221" s="22" t="s">
        <v>338</v>
      </c>
      <c r="D221" s="22" t="s">
        <v>841</v>
      </c>
      <c r="E221" t="s">
        <v>842</v>
      </c>
      <c r="F221" t="s">
        <v>41</v>
      </c>
      <c r="G221" t="s">
        <v>843</v>
      </c>
      <c r="H221"/>
      <c r="I221" s="3">
        <v>41470</v>
      </c>
      <c r="J221" s="3">
        <v>4971</v>
      </c>
      <c r="K221"/>
      <c r="L221"/>
      <c r="N221" s="4"/>
      <c r="O221" s="23">
        <v>6</v>
      </c>
      <c r="P221" s="23">
        <v>67</v>
      </c>
    </row>
    <row r="222" spans="2:16" ht="15">
      <c r="B222" s="22" t="s">
        <v>48</v>
      </c>
      <c r="C222" s="22" t="s">
        <v>342</v>
      </c>
      <c r="D222" s="22" t="s">
        <v>844</v>
      </c>
      <c r="E222" t="s">
        <v>845</v>
      </c>
      <c r="F222" t="s">
        <v>41</v>
      </c>
      <c r="G222" t="s">
        <v>846</v>
      </c>
      <c r="H222"/>
      <c r="I222" s="3">
        <v>1612</v>
      </c>
      <c r="J222" s="3">
        <v>224</v>
      </c>
      <c r="K222"/>
      <c r="L222"/>
      <c r="N222" s="4"/>
      <c r="O222" s="23">
        <v>6</v>
      </c>
      <c r="P222" s="23">
        <v>69</v>
      </c>
    </row>
    <row r="223" spans="2:16" ht="15">
      <c r="B223" s="22" t="s">
        <v>48</v>
      </c>
      <c r="C223" s="22" t="s">
        <v>346</v>
      </c>
      <c r="D223" s="22" t="s">
        <v>847</v>
      </c>
      <c r="E223" t="s">
        <v>848</v>
      </c>
      <c r="F223" t="s">
        <v>41</v>
      </c>
      <c r="G223" t="s">
        <v>849</v>
      </c>
      <c r="H223"/>
      <c r="I223" s="3">
        <v>65527</v>
      </c>
      <c r="J223" s="3">
        <v>9369</v>
      </c>
      <c r="K223"/>
      <c r="L223"/>
      <c r="N223" s="4"/>
      <c r="O223" s="23">
        <v>6</v>
      </c>
      <c r="P223" s="23">
        <v>71</v>
      </c>
    </row>
    <row r="224" spans="2:16" ht="15">
      <c r="B224" s="22" t="s">
        <v>48</v>
      </c>
      <c r="C224" s="22" t="s">
        <v>350</v>
      </c>
      <c r="D224" s="22" t="s">
        <v>850</v>
      </c>
      <c r="E224" t="s">
        <v>851</v>
      </c>
      <c r="F224" t="s">
        <v>41</v>
      </c>
      <c r="G224" t="s">
        <v>852</v>
      </c>
      <c r="H224"/>
      <c r="I224" s="3">
        <v>56640</v>
      </c>
      <c r="J224" s="3">
        <v>6399</v>
      </c>
      <c r="K224"/>
      <c r="L224"/>
      <c r="N224" s="4"/>
      <c r="O224" s="23">
        <v>6</v>
      </c>
      <c r="P224" s="23">
        <v>73</v>
      </c>
    </row>
    <row r="225" spans="2:16" ht="15">
      <c r="B225" s="22" t="s">
        <v>48</v>
      </c>
      <c r="C225" s="22" t="s">
        <v>354</v>
      </c>
      <c r="D225" s="22" t="s">
        <v>853</v>
      </c>
      <c r="E225" t="s">
        <v>854</v>
      </c>
      <c r="F225" t="s">
        <v>41</v>
      </c>
      <c r="G225" t="s">
        <v>855</v>
      </c>
      <c r="H225"/>
      <c r="I225" s="3">
        <v>3885</v>
      </c>
      <c r="J225" s="3">
        <v>593</v>
      </c>
      <c r="K225"/>
      <c r="L225"/>
      <c r="N225" s="4"/>
      <c r="O225" s="23">
        <v>6</v>
      </c>
      <c r="P225" s="23">
        <v>75</v>
      </c>
    </row>
    <row r="226" spans="2:16" ht="15">
      <c r="B226" s="22" t="s">
        <v>48</v>
      </c>
      <c r="C226" s="22" t="s">
        <v>358</v>
      </c>
      <c r="D226" s="22" t="s">
        <v>856</v>
      </c>
      <c r="E226" t="s">
        <v>857</v>
      </c>
      <c r="F226" t="s">
        <v>41</v>
      </c>
      <c r="G226" t="s">
        <v>858</v>
      </c>
      <c r="H226"/>
      <c r="I226" s="3">
        <v>24574</v>
      </c>
      <c r="J226" s="3">
        <v>2973</v>
      </c>
      <c r="K226"/>
      <c r="L226"/>
      <c r="N226" s="4"/>
      <c r="O226" s="23">
        <v>6</v>
      </c>
      <c r="P226" s="23">
        <v>77</v>
      </c>
    </row>
    <row r="227" spans="2:16" ht="15">
      <c r="B227" s="22" t="s">
        <v>48</v>
      </c>
      <c r="C227" s="22" t="s">
        <v>362</v>
      </c>
      <c r="D227" s="22" t="s">
        <v>859</v>
      </c>
      <c r="E227" t="s">
        <v>860</v>
      </c>
      <c r="F227" t="s">
        <v>41</v>
      </c>
      <c r="G227" t="s">
        <v>861</v>
      </c>
      <c r="H227"/>
      <c r="I227" s="3">
        <v>3525</v>
      </c>
      <c r="J227" s="3">
        <v>470</v>
      </c>
      <c r="K227"/>
      <c r="L227"/>
      <c r="N227" s="4"/>
      <c r="O227" s="23">
        <v>6</v>
      </c>
      <c r="P227" s="23">
        <v>79</v>
      </c>
    </row>
    <row r="228" spans="2:16" ht="15">
      <c r="B228" s="22" t="s">
        <v>48</v>
      </c>
      <c r="C228" s="22" t="s">
        <v>366</v>
      </c>
      <c r="D228" s="22" t="s">
        <v>862</v>
      </c>
      <c r="E228" t="s">
        <v>863</v>
      </c>
      <c r="F228" t="s">
        <v>41</v>
      </c>
      <c r="G228" t="s">
        <v>864</v>
      </c>
      <c r="H228"/>
      <c r="I228" s="3">
        <v>7598</v>
      </c>
      <c r="J228" s="3">
        <v>1084</v>
      </c>
      <c r="K228"/>
      <c r="L228"/>
      <c r="N228" s="4"/>
      <c r="O228" s="23">
        <v>6</v>
      </c>
      <c r="P228" s="23">
        <v>81</v>
      </c>
    </row>
    <row r="229" spans="2:16" ht="15">
      <c r="B229" s="22" t="s">
        <v>48</v>
      </c>
      <c r="C229" s="22" t="s">
        <v>370</v>
      </c>
      <c r="D229" s="22" t="s">
        <v>865</v>
      </c>
      <c r="E229" t="s">
        <v>866</v>
      </c>
      <c r="F229" t="s">
        <v>41</v>
      </c>
      <c r="G229" t="s">
        <v>867</v>
      </c>
      <c r="H229"/>
      <c r="I229" s="3">
        <v>5287</v>
      </c>
      <c r="J229" s="3">
        <v>638</v>
      </c>
      <c r="K229"/>
      <c r="L229"/>
      <c r="N229" s="4"/>
      <c r="O229" s="23">
        <v>6</v>
      </c>
      <c r="P229" s="23">
        <v>83</v>
      </c>
    </row>
    <row r="230" spans="2:16" ht="15">
      <c r="B230" s="22" t="s">
        <v>48</v>
      </c>
      <c r="C230" s="22" t="s">
        <v>374</v>
      </c>
      <c r="D230" s="22" t="s">
        <v>868</v>
      </c>
      <c r="E230" t="s">
        <v>869</v>
      </c>
      <c r="F230" t="s">
        <v>41</v>
      </c>
      <c r="G230" t="s">
        <v>870</v>
      </c>
      <c r="H230"/>
      <c r="I230" s="3">
        <v>23295</v>
      </c>
      <c r="J230" s="3">
        <v>2653</v>
      </c>
      <c r="K230"/>
      <c r="L230"/>
      <c r="N230" s="4"/>
      <c r="O230" s="23">
        <v>6</v>
      </c>
      <c r="P230" s="23">
        <v>85</v>
      </c>
    </row>
    <row r="231" spans="2:16" ht="15">
      <c r="B231" s="22" t="s">
        <v>48</v>
      </c>
      <c r="C231" s="22" t="s">
        <v>378</v>
      </c>
      <c r="D231" s="22" t="s">
        <v>871</v>
      </c>
      <c r="E231" t="s">
        <v>872</v>
      </c>
      <c r="F231" t="s">
        <v>41</v>
      </c>
      <c r="G231" t="s">
        <v>733</v>
      </c>
      <c r="H231"/>
      <c r="I231" s="3">
        <v>3322</v>
      </c>
      <c r="J231" s="3">
        <v>385</v>
      </c>
      <c r="K231"/>
      <c r="L231"/>
      <c r="N231" s="4"/>
      <c r="O231" s="23">
        <v>6</v>
      </c>
      <c r="P231" s="23">
        <v>87</v>
      </c>
    </row>
    <row r="232" spans="2:16" ht="15">
      <c r="B232" s="22" t="s">
        <v>48</v>
      </c>
      <c r="C232" s="22" t="s">
        <v>382</v>
      </c>
      <c r="D232" s="22" t="s">
        <v>873</v>
      </c>
      <c r="E232" t="s">
        <v>874</v>
      </c>
      <c r="F232" t="s">
        <v>41</v>
      </c>
      <c r="G232" t="s">
        <v>875</v>
      </c>
      <c r="H232"/>
      <c r="I232" s="3">
        <v>2877</v>
      </c>
      <c r="J232" s="3">
        <v>343</v>
      </c>
      <c r="K232"/>
      <c r="L232"/>
      <c r="N232" s="4"/>
      <c r="O232" s="23">
        <v>6</v>
      </c>
      <c r="P232" s="23">
        <v>89</v>
      </c>
    </row>
    <row r="233" spans="2:16" ht="15">
      <c r="B233" s="22" t="s">
        <v>48</v>
      </c>
      <c r="C233" s="22" t="s">
        <v>386</v>
      </c>
      <c r="D233" s="22" t="s">
        <v>876</v>
      </c>
      <c r="E233" t="s">
        <v>877</v>
      </c>
      <c r="F233" t="s">
        <v>41</v>
      </c>
      <c r="G233" t="s">
        <v>878</v>
      </c>
      <c r="H233"/>
      <c r="I233" s="3">
        <v>62</v>
      </c>
      <c r="J233" s="3">
        <v>16</v>
      </c>
      <c r="K233"/>
      <c r="L233"/>
      <c r="N233" s="4"/>
      <c r="O233" s="23">
        <v>6</v>
      </c>
      <c r="P233" s="23">
        <v>91</v>
      </c>
    </row>
    <row r="234" spans="2:16" ht="15">
      <c r="B234" s="22" t="s">
        <v>48</v>
      </c>
      <c r="C234" s="22" t="s">
        <v>390</v>
      </c>
      <c r="D234" s="22" t="s">
        <v>879</v>
      </c>
      <c r="E234" t="s">
        <v>880</v>
      </c>
      <c r="F234" t="s">
        <v>41</v>
      </c>
      <c r="G234" t="s">
        <v>881</v>
      </c>
      <c r="H234"/>
      <c r="I234" s="3">
        <v>458</v>
      </c>
      <c r="J234" s="3">
        <v>66</v>
      </c>
      <c r="K234"/>
      <c r="L234"/>
      <c r="N234" s="4"/>
      <c r="O234" s="23">
        <v>6</v>
      </c>
      <c r="P234" s="23">
        <v>93</v>
      </c>
    </row>
    <row r="235" spans="2:16" ht="15">
      <c r="B235" s="22" t="s">
        <v>48</v>
      </c>
      <c r="C235" s="22" t="s">
        <v>394</v>
      </c>
      <c r="D235" s="22" t="s">
        <v>882</v>
      </c>
      <c r="E235" t="s">
        <v>883</v>
      </c>
      <c r="F235" t="s">
        <v>41</v>
      </c>
      <c r="G235" t="s">
        <v>884</v>
      </c>
      <c r="H235"/>
      <c r="I235" s="3">
        <v>13859</v>
      </c>
      <c r="J235" s="3">
        <v>1880</v>
      </c>
      <c r="K235"/>
      <c r="L235"/>
      <c r="N235" s="4"/>
      <c r="O235" s="23">
        <v>6</v>
      </c>
      <c r="P235" s="23">
        <v>95</v>
      </c>
    </row>
    <row r="236" spans="2:16" ht="15">
      <c r="B236" s="22" t="s">
        <v>48</v>
      </c>
      <c r="C236" s="22" t="s">
        <v>398</v>
      </c>
      <c r="D236" s="22" t="s">
        <v>885</v>
      </c>
      <c r="E236" t="s">
        <v>886</v>
      </c>
      <c r="F236" t="s">
        <v>41</v>
      </c>
      <c r="G236" t="s">
        <v>887</v>
      </c>
      <c r="H236"/>
      <c r="I236" s="3">
        <v>8501</v>
      </c>
      <c r="J236" s="3">
        <v>1000</v>
      </c>
      <c r="K236"/>
      <c r="L236"/>
      <c r="N236" s="4"/>
      <c r="O236" s="23">
        <v>6</v>
      </c>
      <c r="P236" s="23">
        <v>97</v>
      </c>
    </row>
    <row r="237" spans="2:16" ht="15">
      <c r="B237" s="22" t="s">
        <v>48</v>
      </c>
      <c r="C237" s="22" t="s">
        <v>402</v>
      </c>
      <c r="D237" s="22" t="s">
        <v>888</v>
      </c>
      <c r="E237" t="s">
        <v>889</v>
      </c>
      <c r="F237" t="s">
        <v>41</v>
      </c>
      <c r="G237" t="s">
        <v>890</v>
      </c>
      <c r="H237"/>
      <c r="I237" s="3">
        <v>18410</v>
      </c>
      <c r="J237" s="3">
        <v>2144</v>
      </c>
      <c r="K237"/>
      <c r="L237"/>
      <c r="N237" s="4"/>
      <c r="O237" s="23">
        <v>6</v>
      </c>
      <c r="P237" s="23">
        <v>99</v>
      </c>
    </row>
    <row r="238" spans="2:16" ht="15">
      <c r="B238" s="22" t="s">
        <v>48</v>
      </c>
      <c r="C238" s="22" t="s">
        <v>406</v>
      </c>
      <c r="D238" s="22" t="s">
        <v>891</v>
      </c>
      <c r="E238" t="s">
        <v>892</v>
      </c>
      <c r="F238" t="s">
        <v>41</v>
      </c>
      <c r="G238" t="s">
        <v>893</v>
      </c>
      <c r="H238"/>
      <c r="I238" s="3">
        <v>2194</v>
      </c>
      <c r="J238" s="3">
        <v>227</v>
      </c>
      <c r="K238"/>
      <c r="L238"/>
      <c r="N238" s="4"/>
      <c r="O238" s="23">
        <v>6</v>
      </c>
      <c r="P238" s="23">
        <v>101</v>
      </c>
    </row>
    <row r="239" spans="2:16" ht="15">
      <c r="B239" s="22" t="s">
        <v>48</v>
      </c>
      <c r="C239" s="22" t="s">
        <v>410</v>
      </c>
      <c r="D239" s="22" t="s">
        <v>894</v>
      </c>
      <c r="E239" t="s">
        <v>895</v>
      </c>
      <c r="F239" t="s">
        <v>41</v>
      </c>
      <c r="G239" t="s">
        <v>896</v>
      </c>
      <c r="H239"/>
      <c r="I239" s="3">
        <v>1097</v>
      </c>
      <c r="J239" s="3">
        <v>118</v>
      </c>
      <c r="K239"/>
      <c r="L239"/>
      <c r="N239" s="4"/>
      <c r="O239" s="23">
        <v>6</v>
      </c>
      <c r="P239" s="23">
        <v>103</v>
      </c>
    </row>
    <row r="240" spans="2:16" ht="15">
      <c r="B240" s="22" t="s">
        <v>48</v>
      </c>
      <c r="C240" s="22" t="s">
        <v>414</v>
      </c>
      <c r="D240" s="22" t="s">
        <v>897</v>
      </c>
      <c r="E240" t="s">
        <v>898</v>
      </c>
      <c r="F240" t="s">
        <v>41</v>
      </c>
      <c r="G240" t="s">
        <v>899</v>
      </c>
      <c r="H240"/>
      <c r="I240" s="3">
        <v>64</v>
      </c>
      <c r="J240" s="3">
        <v>9</v>
      </c>
      <c r="K240"/>
      <c r="L240"/>
      <c r="N240" s="4"/>
      <c r="O240" s="23">
        <v>6</v>
      </c>
      <c r="P240" s="23">
        <v>105</v>
      </c>
    </row>
    <row r="241" spans="2:16" ht="15">
      <c r="B241" s="22" t="s">
        <v>48</v>
      </c>
      <c r="C241" s="22" t="s">
        <v>418</v>
      </c>
      <c r="D241" s="22" t="s">
        <v>900</v>
      </c>
      <c r="E241" t="s">
        <v>901</v>
      </c>
      <c r="F241" t="s">
        <v>41</v>
      </c>
      <c r="G241" t="s">
        <v>902</v>
      </c>
      <c r="H241"/>
      <c r="I241" s="3">
        <v>7453</v>
      </c>
      <c r="J241" s="3">
        <v>872</v>
      </c>
      <c r="K241"/>
      <c r="L241"/>
      <c r="N241" s="4"/>
      <c r="O241" s="23">
        <v>6</v>
      </c>
      <c r="P241" s="23">
        <v>107</v>
      </c>
    </row>
    <row r="242" spans="2:16" ht="15">
      <c r="B242" s="22" t="s">
        <v>48</v>
      </c>
      <c r="C242" s="22" t="s">
        <v>422</v>
      </c>
      <c r="D242" s="22" t="s">
        <v>903</v>
      </c>
      <c r="E242" t="s">
        <v>904</v>
      </c>
      <c r="F242" t="s">
        <v>41</v>
      </c>
      <c r="G242" t="s">
        <v>905</v>
      </c>
      <c r="H242"/>
      <c r="I242" s="3">
        <v>916</v>
      </c>
      <c r="J242" s="3">
        <v>122</v>
      </c>
      <c r="K242"/>
      <c r="L242"/>
      <c r="N242" s="4"/>
      <c r="O242" s="23">
        <v>6</v>
      </c>
      <c r="P242" s="23">
        <v>109</v>
      </c>
    </row>
    <row r="243" spans="2:16" ht="15">
      <c r="B243" s="22" t="s">
        <v>48</v>
      </c>
      <c r="C243" s="22" t="s">
        <v>426</v>
      </c>
      <c r="D243" s="22" t="s">
        <v>906</v>
      </c>
      <c r="E243" t="s">
        <v>907</v>
      </c>
      <c r="F243" t="s">
        <v>41</v>
      </c>
      <c r="G243" t="s">
        <v>908</v>
      </c>
      <c r="H243"/>
      <c r="I243" s="3">
        <v>14625</v>
      </c>
      <c r="J243" s="3">
        <v>1944</v>
      </c>
      <c r="K243"/>
      <c r="L243"/>
      <c r="N243" s="4"/>
      <c r="O243" s="23">
        <v>6</v>
      </c>
      <c r="P243" s="23">
        <v>111</v>
      </c>
    </row>
    <row r="244" spans="2:16" ht="15">
      <c r="B244" s="22" t="s">
        <v>48</v>
      </c>
      <c r="C244" s="22" t="s">
        <v>430</v>
      </c>
      <c r="D244" s="22" t="s">
        <v>909</v>
      </c>
      <c r="E244" t="s">
        <v>910</v>
      </c>
      <c r="F244" t="s">
        <v>41</v>
      </c>
      <c r="G244" t="s">
        <v>911</v>
      </c>
      <c r="H244"/>
      <c r="I244" s="3">
        <v>3301</v>
      </c>
      <c r="J244" s="3">
        <v>434</v>
      </c>
      <c r="K244"/>
      <c r="L244"/>
      <c r="N244" s="4"/>
      <c r="O244" s="23">
        <v>6</v>
      </c>
      <c r="P244" s="23">
        <v>113</v>
      </c>
    </row>
    <row r="245" spans="2:16" ht="15">
      <c r="B245" s="22" t="s">
        <v>48</v>
      </c>
      <c r="C245" s="22" t="s">
        <v>438</v>
      </c>
      <c r="D245" s="22" t="s">
        <v>912</v>
      </c>
      <c r="E245" t="s">
        <v>913</v>
      </c>
      <c r="F245" t="s">
        <v>41</v>
      </c>
      <c r="G245" t="s">
        <v>914</v>
      </c>
      <c r="H245"/>
      <c r="I245" s="3">
        <v>2294</v>
      </c>
      <c r="J245" s="3">
        <v>263</v>
      </c>
      <c r="K245"/>
      <c r="L245"/>
      <c r="N245" s="4"/>
      <c r="O245" s="23">
        <v>6</v>
      </c>
      <c r="P245" s="23">
        <v>115</v>
      </c>
    </row>
    <row r="246" spans="2:16" ht="15">
      <c r="B246" s="22" t="s">
        <v>54</v>
      </c>
      <c r="C246" s="22" t="s">
        <v>12</v>
      </c>
      <c r="D246" s="22" t="s">
        <v>915</v>
      </c>
      <c r="E246" t="s">
        <v>916</v>
      </c>
      <c r="F246" s="22" t="s">
        <v>47</v>
      </c>
      <c r="G246" t="s">
        <v>16</v>
      </c>
      <c r="H246"/>
      <c r="I246" s="3">
        <v>1437</v>
      </c>
      <c r="J246" s="3">
        <v>182</v>
      </c>
      <c r="K246"/>
      <c r="L246"/>
      <c r="N246" s="4"/>
      <c r="O246" s="23">
        <v>8</v>
      </c>
      <c r="P246" s="23">
        <v>0</v>
      </c>
    </row>
    <row r="247" spans="2:16" ht="15">
      <c r="B247" s="22" t="s">
        <v>54</v>
      </c>
      <c r="C247" s="22" t="s">
        <v>142</v>
      </c>
      <c r="D247" s="22" t="s">
        <v>918</v>
      </c>
      <c r="E247" t="s">
        <v>919</v>
      </c>
      <c r="F247" t="s">
        <v>47</v>
      </c>
      <c r="G247" t="s">
        <v>920</v>
      </c>
      <c r="H247"/>
      <c r="I247" s="3">
        <v>9657</v>
      </c>
      <c r="J247" s="3">
        <v>954</v>
      </c>
      <c r="K247"/>
      <c r="L247"/>
      <c r="N247" s="4"/>
      <c r="O247" s="23">
        <v>8</v>
      </c>
      <c r="P247" s="23">
        <v>1</v>
      </c>
    </row>
    <row r="248" spans="2:16" ht="15">
      <c r="B248" s="22" t="s">
        <v>54</v>
      </c>
      <c r="C248" s="22" t="s">
        <v>147</v>
      </c>
      <c r="D248" s="22" t="s">
        <v>921</v>
      </c>
      <c r="E248" t="s">
        <v>922</v>
      </c>
      <c r="F248" t="s">
        <v>47</v>
      </c>
      <c r="G248" t="s">
        <v>923</v>
      </c>
      <c r="H248"/>
      <c r="I248" s="3">
        <v>85</v>
      </c>
      <c r="J248" s="3">
        <v>13</v>
      </c>
      <c r="K248"/>
      <c r="L248"/>
      <c r="N248" s="4"/>
      <c r="O248" s="23">
        <v>8</v>
      </c>
      <c r="P248" s="23">
        <v>3</v>
      </c>
    </row>
    <row r="249" spans="2:16" ht="15">
      <c r="B249" s="22" t="s">
        <v>54</v>
      </c>
      <c r="C249" s="22" t="s">
        <v>153</v>
      </c>
      <c r="D249" s="22" t="s">
        <v>924</v>
      </c>
      <c r="E249" t="s">
        <v>925</v>
      </c>
      <c r="F249" t="s">
        <v>47</v>
      </c>
      <c r="G249" t="s">
        <v>926</v>
      </c>
      <c r="H249"/>
      <c r="I249" s="3">
        <v>10750</v>
      </c>
      <c r="J249" s="3">
        <v>1171</v>
      </c>
      <c r="K249"/>
      <c r="L249"/>
      <c r="N249" s="4"/>
      <c r="O249" s="23">
        <v>8</v>
      </c>
      <c r="P249" s="23">
        <v>5</v>
      </c>
    </row>
    <row r="250" spans="2:16" ht="15">
      <c r="B250" s="22" t="s">
        <v>54</v>
      </c>
      <c r="C250" s="22" t="s">
        <v>159</v>
      </c>
      <c r="D250" s="22" t="s">
        <v>927</v>
      </c>
      <c r="E250" t="s">
        <v>928</v>
      </c>
      <c r="F250" t="s">
        <v>47</v>
      </c>
      <c r="G250" t="s">
        <v>929</v>
      </c>
      <c r="H250"/>
      <c r="I250" s="3">
        <v>285</v>
      </c>
      <c r="J250" s="3">
        <v>43</v>
      </c>
      <c r="K250"/>
      <c r="L250"/>
      <c r="N250" s="4"/>
      <c r="O250" s="23">
        <v>8</v>
      </c>
      <c r="P250" s="23">
        <v>7</v>
      </c>
    </row>
    <row r="251" spans="2:16" ht="15">
      <c r="B251" s="22" t="s">
        <v>54</v>
      </c>
      <c r="C251" s="22" t="s">
        <v>166</v>
      </c>
      <c r="D251" s="22" t="s">
        <v>930</v>
      </c>
      <c r="E251" t="s">
        <v>931</v>
      </c>
      <c r="F251" t="s">
        <v>47</v>
      </c>
      <c r="G251" t="s">
        <v>932</v>
      </c>
      <c r="H251"/>
      <c r="I251" s="3">
        <v>2</v>
      </c>
      <c r="J251" s="3">
        <v>0</v>
      </c>
      <c r="K251"/>
      <c r="L251"/>
      <c r="N251" s="4"/>
      <c r="O251" s="23">
        <v>8</v>
      </c>
      <c r="P251" s="23">
        <v>9</v>
      </c>
    </row>
    <row r="252" spans="2:16" ht="15">
      <c r="B252" s="22" t="s">
        <v>54</v>
      </c>
      <c r="C252" s="22" t="s">
        <v>171</v>
      </c>
      <c r="D252" s="22" t="s">
        <v>933</v>
      </c>
      <c r="E252" t="s">
        <v>934</v>
      </c>
      <c r="F252" t="s">
        <v>47</v>
      </c>
      <c r="G252" t="s">
        <v>935</v>
      </c>
      <c r="H252"/>
      <c r="I252" s="3">
        <v>18</v>
      </c>
      <c r="J252" s="3">
        <v>1</v>
      </c>
      <c r="K252"/>
      <c r="L252"/>
      <c r="N252" s="4"/>
      <c r="O252" s="23">
        <v>8</v>
      </c>
      <c r="P252" s="23">
        <v>11</v>
      </c>
    </row>
    <row r="253" spans="2:16" ht="15">
      <c r="B253" s="22" t="s">
        <v>54</v>
      </c>
      <c r="C253" s="22" t="s">
        <v>177</v>
      </c>
      <c r="D253" s="22" t="s">
        <v>936</v>
      </c>
      <c r="E253" t="s">
        <v>937</v>
      </c>
      <c r="F253" t="s">
        <v>47</v>
      </c>
      <c r="G253" t="s">
        <v>938</v>
      </c>
      <c r="H253"/>
      <c r="I253" s="3">
        <v>2325</v>
      </c>
      <c r="J253" s="3">
        <v>242</v>
      </c>
      <c r="K253"/>
      <c r="L253"/>
      <c r="N253" s="4"/>
      <c r="O253" s="23">
        <v>8</v>
      </c>
      <c r="P253" s="23">
        <v>13</v>
      </c>
    </row>
    <row r="254" spans="2:16" ht="15">
      <c r="B254" s="22" t="s">
        <v>54</v>
      </c>
      <c r="C254" s="22" t="s">
        <v>939</v>
      </c>
      <c r="D254" s="22" t="s">
        <v>940</v>
      </c>
      <c r="E254" t="s">
        <v>941</v>
      </c>
      <c r="F254" t="s">
        <v>47</v>
      </c>
      <c r="G254" t="s">
        <v>942</v>
      </c>
      <c r="H254"/>
      <c r="I254" s="3">
        <v>569</v>
      </c>
      <c r="J254" s="3">
        <v>59</v>
      </c>
      <c r="K254"/>
      <c r="L254"/>
      <c r="N254" s="4"/>
      <c r="O254" s="23">
        <v>8</v>
      </c>
      <c r="P254" s="23">
        <v>14</v>
      </c>
    </row>
    <row r="255" spans="2:16" ht="15">
      <c r="B255" s="22" t="s">
        <v>54</v>
      </c>
      <c r="C255" s="22" t="s">
        <v>184</v>
      </c>
      <c r="D255" s="22" t="s">
        <v>943</v>
      </c>
      <c r="E255" t="s">
        <v>944</v>
      </c>
      <c r="F255" t="s">
        <v>47</v>
      </c>
      <c r="G255" t="s">
        <v>945</v>
      </c>
      <c r="H255"/>
      <c r="I255" s="3">
        <v>100</v>
      </c>
      <c r="J255" s="3">
        <v>16</v>
      </c>
      <c r="K255"/>
      <c r="L255"/>
      <c r="N255" s="4"/>
      <c r="O255" s="23">
        <v>8</v>
      </c>
      <c r="P255" s="23">
        <v>15</v>
      </c>
    </row>
    <row r="256" spans="2:16" ht="15">
      <c r="B256" s="22" t="s">
        <v>54</v>
      </c>
      <c r="C256" s="22" t="s">
        <v>191</v>
      </c>
      <c r="D256" s="22" t="s">
        <v>946</v>
      </c>
      <c r="E256" t="s">
        <v>947</v>
      </c>
      <c r="F256" t="s">
        <v>47</v>
      </c>
      <c r="G256" t="s">
        <v>948</v>
      </c>
      <c r="H256"/>
      <c r="I256" s="3">
        <v>3</v>
      </c>
      <c r="J256" s="3">
        <v>1</v>
      </c>
      <c r="K256"/>
      <c r="L256"/>
      <c r="N256" s="4"/>
      <c r="O256" s="23">
        <v>8</v>
      </c>
      <c r="P256" s="23">
        <v>17</v>
      </c>
    </row>
    <row r="257" spans="2:16" ht="15">
      <c r="B257" s="22" t="s">
        <v>54</v>
      </c>
      <c r="C257" s="22" t="s">
        <v>197</v>
      </c>
      <c r="D257" s="22" t="s">
        <v>949</v>
      </c>
      <c r="E257" t="s">
        <v>950</v>
      </c>
      <c r="F257" t="s">
        <v>47</v>
      </c>
      <c r="G257" t="s">
        <v>951</v>
      </c>
      <c r="H257"/>
      <c r="I257" s="3">
        <v>148</v>
      </c>
      <c r="J257" s="3">
        <v>18</v>
      </c>
      <c r="K257"/>
      <c r="L257"/>
      <c r="N257" s="4"/>
      <c r="O257" s="23">
        <v>8</v>
      </c>
      <c r="P257" s="23">
        <v>19</v>
      </c>
    </row>
    <row r="258" spans="2:16" ht="15">
      <c r="B258" s="22" t="s">
        <v>54</v>
      </c>
      <c r="C258" s="22" t="s">
        <v>203</v>
      </c>
      <c r="D258" s="22" t="s">
        <v>952</v>
      </c>
      <c r="E258" t="s">
        <v>953</v>
      </c>
      <c r="F258" t="s">
        <v>47</v>
      </c>
      <c r="G258" t="s">
        <v>954</v>
      </c>
      <c r="H258"/>
      <c r="I258" s="3">
        <v>16</v>
      </c>
      <c r="J258" s="3">
        <v>2</v>
      </c>
      <c r="K258"/>
      <c r="L258"/>
      <c r="N258" s="4"/>
      <c r="O258" s="23">
        <v>8</v>
      </c>
      <c r="P258" s="23">
        <v>21</v>
      </c>
    </row>
    <row r="259" spans="2:16" ht="15">
      <c r="B259" s="22" t="s">
        <v>54</v>
      </c>
      <c r="C259" s="22" t="s">
        <v>209</v>
      </c>
      <c r="D259" s="22" t="s">
        <v>955</v>
      </c>
      <c r="E259" t="s">
        <v>956</v>
      </c>
      <c r="F259" t="s">
        <v>47</v>
      </c>
      <c r="G259" t="s">
        <v>957</v>
      </c>
      <c r="H259"/>
      <c r="I259" s="3">
        <v>11</v>
      </c>
      <c r="J259" s="3">
        <v>1</v>
      </c>
      <c r="K259"/>
      <c r="L259"/>
      <c r="N259" s="4"/>
      <c r="O259" s="23">
        <v>8</v>
      </c>
      <c r="P259" s="23">
        <v>23</v>
      </c>
    </row>
    <row r="260" spans="2:16" ht="15">
      <c r="B260" s="22" t="s">
        <v>54</v>
      </c>
      <c r="C260" s="22" t="s">
        <v>215</v>
      </c>
      <c r="D260" s="22" t="s">
        <v>958</v>
      </c>
      <c r="E260" t="s">
        <v>959</v>
      </c>
      <c r="F260" t="s">
        <v>47</v>
      </c>
      <c r="G260" t="s">
        <v>960</v>
      </c>
      <c r="H260"/>
      <c r="I260" s="3">
        <v>22</v>
      </c>
      <c r="J260" s="3">
        <v>1</v>
      </c>
      <c r="K260"/>
      <c r="L260"/>
      <c r="N260" s="4"/>
      <c r="O260" s="23">
        <v>8</v>
      </c>
      <c r="P260" s="23">
        <v>25</v>
      </c>
    </row>
    <row r="261" spans="2:16" ht="15">
      <c r="B261" s="22" t="s">
        <v>54</v>
      </c>
      <c r="C261" s="22" t="s">
        <v>220</v>
      </c>
      <c r="D261" s="22" t="s">
        <v>961</v>
      </c>
      <c r="E261" t="s">
        <v>962</v>
      </c>
      <c r="F261" t="s">
        <v>47</v>
      </c>
      <c r="G261" t="s">
        <v>963</v>
      </c>
      <c r="H261"/>
      <c r="I261" s="3">
        <v>43</v>
      </c>
      <c r="J261" s="3">
        <v>10</v>
      </c>
      <c r="K261"/>
      <c r="L261"/>
      <c r="N261" s="4"/>
      <c r="O261" s="23">
        <v>8</v>
      </c>
      <c r="P261" s="23">
        <v>27</v>
      </c>
    </row>
    <row r="262" spans="2:16" ht="15">
      <c r="B262" s="22" t="s">
        <v>54</v>
      </c>
      <c r="C262" s="22" t="s">
        <v>225</v>
      </c>
      <c r="D262" s="22" t="s">
        <v>964</v>
      </c>
      <c r="E262" t="s">
        <v>965</v>
      </c>
      <c r="F262" t="s">
        <v>47</v>
      </c>
      <c r="G262" t="s">
        <v>966</v>
      </c>
      <c r="H262"/>
      <c r="I262" s="3">
        <v>358</v>
      </c>
      <c r="J262" s="3">
        <v>41</v>
      </c>
      <c r="K262"/>
      <c r="L262"/>
      <c r="N262" s="4"/>
      <c r="O262" s="23">
        <v>8</v>
      </c>
      <c r="P262" s="23">
        <v>29</v>
      </c>
    </row>
    <row r="263" spans="2:16" ht="15">
      <c r="B263" s="22" t="s">
        <v>54</v>
      </c>
      <c r="C263" s="22" t="s">
        <v>231</v>
      </c>
      <c r="D263" s="22" t="s">
        <v>967</v>
      </c>
      <c r="E263" t="s">
        <v>968</v>
      </c>
      <c r="F263" t="s">
        <v>47</v>
      </c>
      <c r="G263" t="s">
        <v>969</v>
      </c>
      <c r="H263"/>
      <c r="I263" s="3">
        <v>9501</v>
      </c>
      <c r="J263" s="3">
        <v>1066</v>
      </c>
      <c r="K263"/>
      <c r="L263"/>
      <c r="N263" s="4"/>
      <c r="O263" s="23">
        <v>8</v>
      </c>
      <c r="P263" s="23">
        <v>31</v>
      </c>
    </row>
    <row r="264" spans="2:16" ht="15">
      <c r="B264" s="22" t="s">
        <v>54</v>
      </c>
      <c r="C264" s="22" t="s">
        <v>237</v>
      </c>
      <c r="D264" s="22" t="s">
        <v>970</v>
      </c>
      <c r="E264" t="s">
        <v>971</v>
      </c>
      <c r="F264" t="s">
        <v>47</v>
      </c>
      <c r="G264" t="s">
        <v>972</v>
      </c>
      <c r="H264"/>
      <c r="I264" s="3">
        <v>5</v>
      </c>
      <c r="J264" s="3">
        <v>0</v>
      </c>
      <c r="K264"/>
      <c r="L264"/>
      <c r="N264" s="4"/>
      <c r="O264" s="23">
        <v>8</v>
      </c>
      <c r="P264" s="23">
        <v>33</v>
      </c>
    </row>
    <row r="265" spans="2:16" ht="15">
      <c r="B265" s="22" t="s">
        <v>54</v>
      </c>
      <c r="C265" s="22" t="s">
        <v>243</v>
      </c>
      <c r="D265" s="22" t="s">
        <v>973</v>
      </c>
      <c r="E265" t="s">
        <v>974</v>
      </c>
      <c r="F265" t="s">
        <v>47</v>
      </c>
      <c r="G265" t="s">
        <v>975</v>
      </c>
      <c r="H265"/>
      <c r="I265" s="3">
        <v>4739</v>
      </c>
      <c r="J265" s="3">
        <v>521</v>
      </c>
      <c r="K265"/>
      <c r="L265"/>
      <c r="N265" s="4"/>
      <c r="O265" s="23">
        <v>8</v>
      </c>
      <c r="P265" s="23">
        <v>35</v>
      </c>
    </row>
    <row r="266" spans="2:16" ht="15">
      <c r="B266" s="22" t="s">
        <v>54</v>
      </c>
      <c r="C266" s="22" t="s">
        <v>249</v>
      </c>
      <c r="D266" s="22" t="s">
        <v>976</v>
      </c>
      <c r="E266" t="s">
        <v>977</v>
      </c>
      <c r="F266" t="s">
        <v>47</v>
      </c>
      <c r="G266" t="s">
        <v>978</v>
      </c>
      <c r="H266"/>
      <c r="I266" s="3">
        <v>621</v>
      </c>
      <c r="J266" s="3">
        <v>63</v>
      </c>
      <c r="K266"/>
      <c r="L266"/>
      <c r="N266" s="4"/>
      <c r="O266" s="23">
        <v>8</v>
      </c>
      <c r="P266" s="23">
        <v>37</v>
      </c>
    </row>
    <row r="267" spans="2:16" ht="15">
      <c r="B267" s="22" t="s">
        <v>54</v>
      </c>
      <c r="C267" s="22" t="s">
        <v>262</v>
      </c>
      <c r="D267" s="22" t="s">
        <v>979</v>
      </c>
      <c r="E267" t="s">
        <v>980</v>
      </c>
      <c r="F267" t="s">
        <v>47</v>
      </c>
      <c r="G267" t="s">
        <v>981</v>
      </c>
      <c r="H267"/>
      <c r="I267" s="3">
        <v>8726</v>
      </c>
      <c r="J267" s="3">
        <v>892</v>
      </c>
      <c r="K267"/>
      <c r="L267"/>
      <c r="N267" s="4"/>
      <c r="O267" s="23">
        <v>8</v>
      </c>
      <c r="P267" s="23">
        <v>41</v>
      </c>
    </row>
    <row r="268" spans="2:16" ht="15">
      <c r="B268" s="22" t="s">
        <v>54</v>
      </c>
      <c r="C268" s="22" t="s">
        <v>256</v>
      </c>
      <c r="D268" s="22" t="s">
        <v>982</v>
      </c>
      <c r="E268" t="s">
        <v>983</v>
      </c>
      <c r="F268" t="s">
        <v>47</v>
      </c>
      <c r="G268" t="s">
        <v>984</v>
      </c>
      <c r="H268"/>
      <c r="I268" s="3">
        <v>470</v>
      </c>
      <c r="J268" s="3">
        <v>61</v>
      </c>
      <c r="K268"/>
      <c r="L268"/>
      <c r="N268" s="4"/>
      <c r="O268" s="23">
        <v>8</v>
      </c>
      <c r="P268" s="23">
        <v>39</v>
      </c>
    </row>
    <row r="269" spans="2:16" ht="15">
      <c r="B269" s="22" t="s">
        <v>54</v>
      </c>
      <c r="C269" s="22" t="s">
        <v>268</v>
      </c>
      <c r="D269" s="22" t="s">
        <v>985</v>
      </c>
      <c r="E269" t="s">
        <v>986</v>
      </c>
      <c r="F269" t="s">
        <v>47</v>
      </c>
      <c r="G269" t="s">
        <v>987</v>
      </c>
      <c r="H269"/>
      <c r="I269" s="3">
        <v>507</v>
      </c>
      <c r="J269" s="3">
        <v>69</v>
      </c>
      <c r="K269"/>
      <c r="L269"/>
      <c r="N269" s="4"/>
      <c r="O269" s="23">
        <v>8</v>
      </c>
      <c r="P269" s="23">
        <v>43</v>
      </c>
    </row>
    <row r="270" spans="2:16" ht="15">
      <c r="B270" s="22" t="s">
        <v>54</v>
      </c>
      <c r="C270" s="22" t="s">
        <v>274</v>
      </c>
      <c r="D270" s="22" t="s">
        <v>988</v>
      </c>
      <c r="E270" t="s">
        <v>989</v>
      </c>
      <c r="F270" t="s">
        <v>47</v>
      </c>
      <c r="G270" t="s">
        <v>990</v>
      </c>
      <c r="H270"/>
      <c r="I270" s="3">
        <v>818</v>
      </c>
      <c r="J270" s="3">
        <v>84</v>
      </c>
      <c r="K270"/>
      <c r="L270"/>
      <c r="N270" s="4"/>
      <c r="O270" s="23">
        <v>8</v>
      </c>
      <c r="P270" s="23">
        <v>45</v>
      </c>
    </row>
    <row r="271" spans="2:16" ht="15">
      <c r="B271" s="22" t="s">
        <v>54</v>
      </c>
      <c r="C271" s="22" t="s">
        <v>280</v>
      </c>
      <c r="D271" s="22" t="s">
        <v>991</v>
      </c>
      <c r="E271" t="s">
        <v>992</v>
      </c>
      <c r="F271" t="s">
        <v>47</v>
      </c>
      <c r="G271" t="s">
        <v>993</v>
      </c>
      <c r="H271"/>
      <c r="I271" s="3">
        <v>82</v>
      </c>
      <c r="J271" s="3">
        <v>4</v>
      </c>
      <c r="K271"/>
      <c r="L271"/>
      <c r="N271" s="4"/>
      <c r="O271" s="23">
        <v>8</v>
      </c>
      <c r="P271" s="23">
        <v>47</v>
      </c>
    </row>
    <row r="272" spans="2:16" ht="15">
      <c r="B272" s="22" t="s">
        <v>54</v>
      </c>
      <c r="C272" s="22" t="s">
        <v>286</v>
      </c>
      <c r="D272" s="22" t="s">
        <v>994</v>
      </c>
      <c r="E272" t="s">
        <v>995</v>
      </c>
      <c r="F272" t="s">
        <v>47</v>
      </c>
      <c r="G272" t="s">
        <v>996</v>
      </c>
      <c r="H272"/>
      <c r="I272" s="3">
        <v>200</v>
      </c>
      <c r="J272" s="3">
        <v>28</v>
      </c>
      <c r="K272"/>
      <c r="L272"/>
      <c r="N272" s="4"/>
      <c r="O272" s="23">
        <v>8</v>
      </c>
      <c r="P272" s="23">
        <v>49</v>
      </c>
    </row>
    <row r="273" spans="2:16" ht="15">
      <c r="B273" s="22" t="s">
        <v>54</v>
      </c>
      <c r="C273" s="22" t="s">
        <v>292</v>
      </c>
      <c r="D273" s="22" t="s">
        <v>997</v>
      </c>
      <c r="E273" t="s">
        <v>998</v>
      </c>
      <c r="F273" t="s">
        <v>47</v>
      </c>
      <c r="G273" t="s">
        <v>999</v>
      </c>
      <c r="H273"/>
      <c r="I273" s="3">
        <v>241</v>
      </c>
      <c r="J273" s="3">
        <v>34</v>
      </c>
      <c r="K273"/>
      <c r="L273"/>
      <c r="N273" s="4"/>
      <c r="O273" s="23">
        <v>8</v>
      </c>
      <c r="P273" s="23">
        <v>51</v>
      </c>
    </row>
    <row r="274" spans="2:16" ht="15">
      <c r="B274" s="22" t="s">
        <v>54</v>
      </c>
      <c r="C274" s="22" t="s">
        <v>298</v>
      </c>
      <c r="D274" s="22" t="s">
        <v>1000</v>
      </c>
      <c r="E274" t="s">
        <v>1001</v>
      </c>
      <c r="F274" t="s">
        <v>47</v>
      </c>
      <c r="G274" t="s">
        <v>1002</v>
      </c>
      <c r="H274"/>
      <c r="I274" s="3">
        <v>4</v>
      </c>
      <c r="J274" s="3">
        <v>0</v>
      </c>
      <c r="K274"/>
      <c r="L274"/>
      <c r="N274" s="4"/>
      <c r="O274" s="23">
        <v>8</v>
      </c>
      <c r="P274" s="23">
        <v>53</v>
      </c>
    </row>
    <row r="275" spans="2:16" ht="15">
      <c r="B275" s="22" t="s">
        <v>54</v>
      </c>
      <c r="C275" s="22" t="s">
        <v>304</v>
      </c>
      <c r="D275" s="22" t="s">
        <v>1003</v>
      </c>
      <c r="E275" t="s">
        <v>1004</v>
      </c>
      <c r="F275" t="s">
        <v>47</v>
      </c>
      <c r="G275" t="s">
        <v>1005</v>
      </c>
      <c r="H275"/>
      <c r="I275" s="3">
        <v>59</v>
      </c>
      <c r="J275" s="3">
        <v>11</v>
      </c>
      <c r="K275"/>
      <c r="L275"/>
      <c r="N275" s="4"/>
      <c r="O275" s="23">
        <v>8</v>
      </c>
      <c r="P275" s="23">
        <v>55</v>
      </c>
    </row>
    <row r="276" spans="2:16" ht="15">
      <c r="B276" s="22" t="s">
        <v>54</v>
      </c>
      <c r="C276" s="22" t="s">
        <v>311</v>
      </c>
      <c r="D276" s="22" t="s">
        <v>1006</v>
      </c>
      <c r="E276" t="s">
        <v>1007</v>
      </c>
      <c r="F276" t="s">
        <v>47</v>
      </c>
      <c r="G276" t="s">
        <v>349</v>
      </c>
      <c r="H276"/>
      <c r="I276" s="3">
        <v>3</v>
      </c>
      <c r="J276" s="3">
        <v>0</v>
      </c>
      <c r="K276"/>
      <c r="L276"/>
      <c r="N276" s="4"/>
      <c r="O276" s="23">
        <v>8</v>
      </c>
      <c r="P276" s="23">
        <v>57</v>
      </c>
    </row>
    <row r="277" spans="2:16" ht="15">
      <c r="B277" s="22" t="s">
        <v>54</v>
      </c>
      <c r="C277" s="22" t="s">
        <v>317</v>
      </c>
      <c r="D277" s="22" t="s">
        <v>1008</v>
      </c>
      <c r="E277" t="s">
        <v>1009</v>
      </c>
      <c r="F277" t="s">
        <v>47</v>
      </c>
      <c r="G277" t="s">
        <v>353</v>
      </c>
      <c r="H277"/>
      <c r="I277" s="3">
        <v>7112</v>
      </c>
      <c r="J277" s="3">
        <v>809</v>
      </c>
      <c r="K277"/>
      <c r="L277"/>
      <c r="N277" s="4"/>
      <c r="O277" s="23">
        <v>8</v>
      </c>
      <c r="P277" s="23">
        <v>59</v>
      </c>
    </row>
    <row r="278" spans="2:16" ht="15">
      <c r="B278" s="22" t="s">
        <v>54</v>
      </c>
      <c r="C278" s="22" t="s">
        <v>323</v>
      </c>
      <c r="D278" s="22" t="s">
        <v>1010</v>
      </c>
      <c r="E278" t="s">
        <v>1011</v>
      </c>
      <c r="F278" t="s">
        <v>47</v>
      </c>
      <c r="G278" t="s">
        <v>1012</v>
      </c>
      <c r="H278"/>
      <c r="I278" s="3">
        <v>2</v>
      </c>
      <c r="J278" s="3">
        <v>1</v>
      </c>
      <c r="K278"/>
      <c r="L278"/>
      <c r="N278" s="4"/>
      <c r="O278" s="23">
        <v>8</v>
      </c>
      <c r="P278" s="23">
        <v>61</v>
      </c>
    </row>
    <row r="279" spans="2:16" ht="15">
      <c r="B279" s="22" t="s">
        <v>54</v>
      </c>
      <c r="C279" s="22" t="s">
        <v>328</v>
      </c>
      <c r="D279" s="22" t="s">
        <v>1013</v>
      </c>
      <c r="E279" t="s">
        <v>1014</v>
      </c>
      <c r="F279" t="s">
        <v>47</v>
      </c>
      <c r="G279" t="s">
        <v>1015</v>
      </c>
      <c r="H279"/>
      <c r="I279" s="3">
        <v>33</v>
      </c>
      <c r="J279" s="3">
        <v>2</v>
      </c>
      <c r="K279"/>
      <c r="L279"/>
      <c r="N279" s="4"/>
      <c r="O279" s="23">
        <v>8</v>
      </c>
      <c r="P279" s="23">
        <v>63</v>
      </c>
    </row>
    <row r="280" spans="2:16" ht="15">
      <c r="B280" s="22" t="s">
        <v>54</v>
      </c>
      <c r="C280" s="22" t="s">
        <v>338</v>
      </c>
      <c r="D280" s="22" t="s">
        <v>1016</v>
      </c>
      <c r="E280" t="s">
        <v>1017</v>
      </c>
      <c r="F280" t="s">
        <v>47</v>
      </c>
      <c r="G280" t="s">
        <v>1018</v>
      </c>
      <c r="H280"/>
      <c r="I280" s="3">
        <v>410</v>
      </c>
      <c r="J280" s="3">
        <v>52</v>
      </c>
      <c r="K280"/>
      <c r="L280"/>
      <c r="N280" s="4"/>
      <c r="O280" s="23">
        <v>8</v>
      </c>
      <c r="P280" s="23">
        <v>67</v>
      </c>
    </row>
    <row r="281" spans="2:16" ht="15">
      <c r="B281" s="22" t="s">
        <v>54</v>
      </c>
      <c r="C281" s="22" t="s">
        <v>333</v>
      </c>
      <c r="D281" s="22" t="s">
        <v>1019</v>
      </c>
      <c r="E281" t="s">
        <v>1020</v>
      </c>
      <c r="F281" t="s">
        <v>47</v>
      </c>
      <c r="G281" t="s">
        <v>793</v>
      </c>
      <c r="H281"/>
      <c r="I281" s="3">
        <v>79</v>
      </c>
      <c r="J281" s="3">
        <v>8</v>
      </c>
      <c r="K281"/>
      <c r="L281"/>
      <c r="N281" s="4"/>
      <c r="O281" s="23">
        <v>8</v>
      </c>
      <c r="P281" s="23">
        <v>65</v>
      </c>
    </row>
    <row r="282" spans="2:16" ht="15">
      <c r="B282" s="22" t="s">
        <v>54</v>
      </c>
      <c r="C282" s="22" t="s">
        <v>342</v>
      </c>
      <c r="D282" s="22" t="s">
        <v>1021</v>
      </c>
      <c r="E282" t="s">
        <v>1022</v>
      </c>
      <c r="F282" t="s">
        <v>47</v>
      </c>
      <c r="G282" t="s">
        <v>1023</v>
      </c>
      <c r="H282"/>
      <c r="I282" s="3">
        <v>3267</v>
      </c>
      <c r="J282" s="3">
        <v>317</v>
      </c>
      <c r="K282"/>
      <c r="L282"/>
      <c r="N282" s="4"/>
      <c r="O282" s="23">
        <v>8</v>
      </c>
      <c r="P282" s="23">
        <v>69</v>
      </c>
    </row>
    <row r="283" spans="2:16" ht="15">
      <c r="B283" s="22" t="s">
        <v>54</v>
      </c>
      <c r="C283" s="22" t="s">
        <v>346</v>
      </c>
      <c r="D283" s="22" t="s">
        <v>1024</v>
      </c>
      <c r="E283" t="s">
        <v>1025</v>
      </c>
      <c r="F283" t="s">
        <v>47</v>
      </c>
      <c r="G283" t="s">
        <v>1026</v>
      </c>
      <c r="H283"/>
      <c r="I283" s="3">
        <v>126</v>
      </c>
      <c r="J283" s="3">
        <v>14</v>
      </c>
      <c r="K283"/>
      <c r="L283"/>
      <c r="N283" s="4"/>
      <c r="O283" s="23">
        <v>8</v>
      </c>
      <c r="P283" s="23">
        <v>71</v>
      </c>
    </row>
    <row r="284" spans="2:16" ht="15">
      <c r="B284" s="22" t="s">
        <v>54</v>
      </c>
      <c r="C284" s="22" t="s">
        <v>350</v>
      </c>
      <c r="D284" s="22" t="s">
        <v>1027</v>
      </c>
      <c r="E284" t="s">
        <v>1028</v>
      </c>
      <c r="F284" t="s">
        <v>47</v>
      </c>
      <c r="G284" t="s">
        <v>585</v>
      </c>
      <c r="H284"/>
      <c r="I284" s="3">
        <v>46</v>
      </c>
      <c r="J284" s="3">
        <v>7</v>
      </c>
      <c r="K284"/>
      <c r="L284"/>
      <c r="N284" s="4"/>
      <c r="O284" s="23">
        <v>8</v>
      </c>
      <c r="P284" s="23">
        <v>73</v>
      </c>
    </row>
    <row r="285" spans="2:16" ht="15">
      <c r="B285" s="22" t="s">
        <v>54</v>
      </c>
      <c r="C285" s="22" t="s">
        <v>354</v>
      </c>
      <c r="D285" s="22" t="s">
        <v>1029</v>
      </c>
      <c r="E285" t="s">
        <v>1030</v>
      </c>
      <c r="F285" t="s">
        <v>47</v>
      </c>
      <c r="G285" t="s">
        <v>591</v>
      </c>
      <c r="H285"/>
      <c r="I285" s="3">
        <v>146</v>
      </c>
      <c r="J285" s="3">
        <v>11</v>
      </c>
      <c r="K285"/>
      <c r="L285"/>
      <c r="N285" s="4"/>
      <c r="O285" s="23">
        <v>8</v>
      </c>
      <c r="P285" s="23">
        <v>75</v>
      </c>
    </row>
    <row r="286" spans="2:16" ht="15">
      <c r="B286" s="22" t="s">
        <v>54</v>
      </c>
      <c r="C286" s="22" t="s">
        <v>358</v>
      </c>
      <c r="D286" s="22" t="s">
        <v>1031</v>
      </c>
      <c r="E286" t="s">
        <v>1032</v>
      </c>
      <c r="F286" t="s">
        <v>47</v>
      </c>
      <c r="G286" t="s">
        <v>1033</v>
      </c>
      <c r="H286"/>
      <c r="I286" s="3">
        <v>2145</v>
      </c>
      <c r="J286" s="3">
        <v>198</v>
      </c>
      <c r="K286"/>
      <c r="L286"/>
      <c r="N286" s="4"/>
      <c r="O286" s="23">
        <v>8</v>
      </c>
      <c r="P286" s="23">
        <v>77</v>
      </c>
    </row>
    <row r="287" spans="2:16" ht="15">
      <c r="B287" s="22" t="s">
        <v>54</v>
      </c>
      <c r="C287" s="22" t="s">
        <v>362</v>
      </c>
      <c r="D287" s="22" t="s">
        <v>1034</v>
      </c>
      <c r="E287" t="s">
        <v>1035</v>
      </c>
      <c r="F287" t="s">
        <v>47</v>
      </c>
      <c r="G287" t="s">
        <v>1036</v>
      </c>
      <c r="H287"/>
      <c r="I287" s="3">
        <v>5</v>
      </c>
      <c r="J287" s="3">
        <v>0</v>
      </c>
      <c r="K287"/>
      <c r="L287"/>
      <c r="N287" s="4"/>
      <c r="O287" s="23">
        <v>8</v>
      </c>
      <c r="P287" s="23">
        <v>79</v>
      </c>
    </row>
    <row r="288" spans="2:16" ht="15">
      <c r="B288" s="22" t="s">
        <v>54</v>
      </c>
      <c r="C288" s="22" t="s">
        <v>366</v>
      </c>
      <c r="D288" s="22" t="s">
        <v>1037</v>
      </c>
      <c r="E288" t="s">
        <v>1038</v>
      </c>
      <c r="F288" t="s">
        <v>47</v>
      </c>
      <c r="G288" t="s">
        <v>1039</v>
      </c>
      <c r="H288"/>
      <c r="I288" s="3">
        <v>124</v>
      </c>
      <c r="J288" s="3">
        <v>7</v>
      </c>
      <c r="K288"/>
      <c r="L288"/>
      <c r="N288" s="4"/>
      <c r="O288" s="23">
        <v>8</v>
      </c>
      <c r="P288" s="23">
        <v>81</v>
      </c>
    </row>
    <row r="289" spans="2:16" ht="15">
      <c r="B289" s="22" t="s">
        <v>54</v>
      </c>
      <c r="C289" s="22" t="s">
        <v>370</v>
      </c>
      <c r="D289" s="22" t="s">
        <v>1040</v>
      </c>
      <c r="E289" t="s">
        <v>1041</v>
      </c>
      <c r="F289" t="s">
        <v>47</v>
      </c>
      <c r="G289" t="s">
        <v>1042</v>
      </c>
      <c r="H289"/>
      <c r="I289" s="3">
        <v>185</v>
      </c>
      <c r="J289" s="3">
        <v>30</v>
      </c>
      <c r="K289"/>
      <c r="L289"/>
      <c r="N289" s="4"/>
      <c r="O289" s="23">
        <v>8</v>
      </c>
      <c r="P289" s="23">
        <v>83</v>
      </c>
    </row>
    <row r="290" spans="2:16" ht="15">
      <c r="B290" s="22" t="s">
        <v>54</v>
      </c>
      <c r="C290" s="22" t="s">
        <v>374</v>
      </c>
      <c r="D290" s="22" t="s">
        <v>1043</v>
      </c>
      <c r="E290" t="s">
        <v>1044</v>
      </c>
      <c r="F290" t="s">
        <v>47</v>
      </c>
      <c r="G290" t="s">
        <v>1045</v>
      </c>
      <c r="H290"/>
      <c r="I290" s="3">
        <v>480</v>
      </c>
      <c r="J290" s="3">
        <v>55</v>
      </c>
      <c r="K290"/>
      <c r="L290"/>
      <c r="N290" s="4"/>
      <c r="O290" s="23">
        <v>8</v>
      </c>
      <c r="P290" s="23">
        <v>85</v>
      </c>
    </row>
    <row r="291" spans="2:16" ht="15">
      <c r="B291" s="22" t="s">
        <v>54</v>
      </c>
      <c r="C291" s="22" t="s">
        <v>378</v>
      </c>
      <c r="D291" s="22" t="s">
        <v>1046</v>
      </c>
      <c r="E291" t="s">
        <v>1047</v>
      </c>
      <c r="F291" t="s">
        <v>47</v>
      </c>
      <c r="G291" t="s">
        <v>413</v>
      </c>
      <c r="H291"/>
      <c r="I291" s="3">
        <v>294</v>
      </c>
      <c r="J291" s="3">
        <v>25</v>
      </c>
      <c r="K291"/>
      <c r="L291"/>
      <c r="N291" s="4"/>
      <c r="O291" s="23">
        <v>8</v>
      </c>
      <c r="P291" s="23">
        <v>87</v>
      </c>
    </row>
    <row r="292" spans="2:16" ht="15">
      <c r="B292" s="22" t="s">
        <v>54</v>
      </c>
      <c r="C292" s="22" t="s">
        <v>382</v>
      </c>
      <c r="D292" s="22" t="s">
        <v>1048</v>
      </c>
      <c r="E292" t="s">
        <v>1049</v>
      </c>
      <c r="F292" t="s">
        <v>47</v>
      </c>
      <c r="G292" t="s">
        <v>1050</v>
      </c>
      <c r="H292"/>
      <c r="I292" s="3">
        <v>110</v>
      </c>
      <c r="J292" s="3">
        <v>8</v>
      </c>
      <c r="K292"/>
      <c r="L292"/>
      <c r="N292" s="4"/>
      <c r="O292" s="23">
        <v>8</v>
      </c>
      <c r="P292" s="23">
        <v>89</v>
      </c>
    </row>
    <row r="293" spans="2:16" ht="15">
      <c r="B293" s="22" t="s">
        <v>54</v>
      </c>
      <c r="C293" s="22" t="s">
        <v>386</v>
      </c>
      <c r="D293" s="22" t="s">
        <v>1051</v>
      </c>
      <c r="E293" t="s">
        <v>1052</v>
      </c>
      <c r="F293" t="s">
        <v>47</v>
      </c>
      <c r="G293" t="s">
        <v>1053</v>
      </c>
      <c r="H293"/>
      <c r="I293" s="3">
        <v>59</v>
      </c>
      <c r="J293" s="3">
        <v>6</v>
      </c>
      <c r="K293"/>
      <c r="L293"/>
      <c r="N293" s="4"/>
      <c r="O293" s="23">
        <v>8</v>
      </c>
      <c r="P293" s="23">
        <v>91</v>
      </c>
    </row>
    <row r="294" spans="2:16" ht="15">
      <c r="B294" s="22" t="s">
        <v>54</v>
      </c>
      <c r="C294" s="22" t="s">
        <v>390</v>
      </c>
      <c r="D294" s="22" t="s">
        <v>1054</v>
      </c>
      <c r="E294" t="s">
        <v>1055</v>
      </c>
      <c r="F294" t="s">
        <v>47</v>
      </c>
      <c r="G294" t="s">
        <v>1056</v>
      </c>
      <c r="H294"/>
      <c r="I294" s="3">
        <v>422</v>
      </c>
      <c r="J294" s="3">
        <v>56</v>
      </c>
      <c r="K294"/>
      <c r="L294"/>
      <c r="N294" s="4"/>
      <c r="O294" s="23">
        <v>8</v>
      </c>
      <c r="P294" s="23">
        <v>93</v>
      </c>
    </row>
    <row r="295" spans="2:16" ht="15">
      <c r="B295" s="22" t="s">
        <v>54</v>
      </c>
      <c r="C295" s="22" t="s">
        <v>394</v>
      </c>
      <c r="D295" s="22" t="s">
        <v>1057</v>
      </c>
      <c r="E295" t="s">
        <v>1058</v>
      </c>
      <c r="F295" t="s">
        <v>47</v>
      </c>
      <c r="G295" t="s">
        <v>622</v>
      </c>
      <c r="H295"/>
      <c r="I295" s="3">
        <v>16</v>
      </c>
      <c r="J295" s="3">
        <v>4</v>
      </c>
      <c r="K295"/>
      <c r="L295"/>
      <c r="N295" s="4"/>
      <c r="O295" s="23">
        <v>8</v>
      </c>
      <c r="P295" s="23">
        <v>95</v>
      </c>
    </row>
    <row r="296" spans="2:16" ht="15">
      <c r="B296" s="22" t="s">
        <v>54</v>
      </c>
      <c r="C296" s="22" t="s">
        <v>398</v>
      </c>
      <c r="D296" s="22" t="s">
        <v>1059</v>
      </c>
      <c r="E296" t="s">
        <v>1060</v>
      </c>
      <c r="F296" t="s">
        <v>47</v>
      </c>
      <c r="G296" t="s">
        <v>1061</v>
      </c>
      <c r="H296"/>
      <c r="I296" s="3">
        <v>122</v>
      </c>
      <c r="J296" s="3">
        <v>12</v>
      </c>
      <c r="K296"/>
      <c r="L296"/>
      <c r="N296" s="4"/>
      <c r="O296" s="23">
        <v>8</v>
      </c>
      <c r="P296" s="23">
        <v>97</v>
      </c>
    </row>
    <row r="297" spans="2:16" ht="15">
      <c r="B297" s="22" t="s">
        <v>54</v>
      </c>
      <c r="C297" s="22" t="s">
        <v>402</v>
      </c>
      <c r="D297" s="22" t="s">
        <v>1062</v>
      </c>
      <c r="E297" t="s">
        <v>1063</v>
      </c>
      <c r="F297" t="s">
        <v>47</v>
      </c>
      <c r="G297" t="s">
        <v>1064</v>
      </c>
      <c r="H297"/>
      <c r="I297" s="3">
        <v>39</v>
      </c>
      <c r="J297" s="3">
        <v>9</v>
      </c>
      <c r="K297"/>
      <c r="L297"/>
      <c r="N297" s="4"/>
      <c r="O297" s="23">
        <v>8</v>
      </c>
      <c r="P297" s="23">
        <v>99</v>
      </c>
    </row>
    <row r="298" spans="2:16" ht="15">
      <c r="B298" s="22" t="s">
        <v>54</v>
      </c>
      <c r="C298" s="22" t="s">
        <v>406</v>
      </c>
      <c r="D298" s="22" t="s">
        <v>1065</v>
      </c>
      <c r="E298" t="s">
        <v>1066</v>
      </c>
      <c r="F298" t="s">
        <v>47</v>
      </c>
      <c r="G298" t="s">
        <v>1067</v>
      </c>
      <c r="H298"/>
      <c r="I298" s="3">
        <v>2133</v>
      </c>
      <c r="J298" s="3">
        <v>197</v>
      </c>
      <c r="K298"/>
      <c r="L298"/>
      <c r="N298" s="4"/>
      <c r="O298" s="23">
        <v>8</v>
      </c>
      <c r="P298" s="23">
        <v>101</v>
      </c>
    </row>
    <row r="299" spans="2:16" ht="15">
      <c r="B299" s="22" t="s">
        <v>54</v>
      </c>
      <c r="C299" s="22" t="s">
        <v>410</v>
      </c>
      <c r="D299" s="22" t="s">
        <v>1068</v>
      </c>
      <c r="E299" t="s">
        <v>1069</v>
      </c>
      <c r="F299" t="s">
        <v>47</v>
      </c>
      <c r="G299" t="s">
        <v>1070</v>
      </c>
      <c r="H299"/>
      <c r="I299" s="3">
        <v>57</v>
      </c>
      <c r="J299" s="3">
        <v>6</v>
      </c>
      <c r="K299"/>
      <c r="L299"/>
      <c r="N299" s="4"/>
      <c r="O299" s="23">
        <v>8</v>
      </c>
      <c r="P299" s="23">
        <v>103</v>
      </c>
    </row>
    <row r="300" spans="2:16" ht="15">
      <c r="B300" s="22" t="s">
        <v>54</v>
      </c>
      <c r="C300" s="22" t="s">
        <v>414</v>
      </c>
      <c r="D300" s="22" t="s">
        <v>1071</v>
      </c>
      <c r="E300" t="s">
        <v>1072</v>
      </c>
      <c r="F300" t="s">
        <v>47</v>
      </c>
      <c r="G300" t="s">
        <v>1073</v>
      </c>
      <c r="H300"/>
      <c r="I300" s="3">
        <v>77</v>
      </c>
      <c r="J300" s="3">
        <v>13</v>
      </c>
      <c r="K300"/>
      <c r="L300"/>
      <c r="N300" s="4"/>
      <c r="O300" s="23">
        <v>8</v>
      </c>
      <c r="P300" s="23">
        <v>105</v>
      </c>
    </row>
    <row r="301" spans="2:16" ht="15">
      <c r="B301" s="22" t="s">
        <v>54</v>
      </c>
      <c r="C301" s="22" t="s">
        <v>418</v>
      </c>
      <c r="D301" s="22" t="s">
        <v>1074</v>
      </c>
      <c r="E301" t="s">
        <v>1075</v>
      </c>
      <c r="F301" t="s">
        <v>47</v>
      </c>
      <c r="G301" t="s">
        <v>1076</v>
      </c>
      <c r="H301"/>
      <c r="I301" s="3">
        <v>280</v>
      </c>
      <c r="J301" s="3">
        <v>39</v>
      </c>
      <c r="K301"/>
      <c r="L301"/>
      <c r="N301" s="4"/>
      <c r="O301" s="23">
        <v>8</v>
      </c>
      <c r="P301" s="23">
        <v>107</v>
      </c>
    </row>
    <row r="302" spans="2:16" ht="15">
      <c r="B302" s="22" t="s">
        <v>54</v>
      </c>
      <c r="C302" s="22" t="s">
        <v>422</v>
      </c>
      <c r="D302" s="22" t="s">
        <v>1077</v>
      </c>
      <c r="E302" t="s">
        <v>1078</v>
      </c>
      <c r="F302" t="s">
        <v>47</v>
      </c>
      <c r="G302" t="s">
        <v>1079</v>
      </c>
      <c r="H302"/>
      <c r="I302" s="3">
        <v>17</v>
      </c>
      <c r="J302" s="3">
        <v>2</v>
      </c>
      <c r="K302"/>
      <c r="L302"/>
      <c r="N302" s="4"/>
      <c r="O302" s="23">
        <v>8</v>
      </c>
      <c r="P302" s="23">
        <v>109</v>
      </c>
    </row>
    <row r="303" spans="2:16" ht="15">
      <c r="B303" s="22" t="s">
        <v>54</v>
      </c>
      <c r="C303" s="22" t="s">
        <v>426</v>
      </c>
      <c r="D303" s="22" t="s">
        <v>1080</v>
      </c>
      <c r="E303" t="s">
        <v>1081</v>
      </c>
      <c r="F303" t="s">
        <v>47</v>
      </c>
      <c r="G303" t="s">
        <v>1082</v>
      </c>
      <c r="H303"/>
      <c r="I303" s="3">
        <v>4</v>
      </c>
      <c r="J303" s="3">
        <v>0</v>
      </c>
      <c r="K303"/>
      <c r="L303"/>
      <c r="N303" s="4"/>
      <c r="O303" s="23">
        <v>8</v>
      </c>
      <c r="P303" s="23">
        <v>111</v>
      </c>
    </row>
    <row r="304" spans="2:16" ht="15">
      <c r="B304" s="22" t="s">
        <v>54</v>
      </c>
      <c r="C304" s="22" t="s">
        <v>430</v>
      </c>
      <c r="D304" s="22" t="s">
        <v>1083</v>
      </c>
      <c r="E304" t="s">
        <v>1084</v>
      </c>
      <c r="F304" t="s">
        <v>47</v>
      </c>
      <c r="G304" t="s">
        <v>1085</v>
      </c>
      <c r="H304"/>
      <c r="I304" s="3">
        <v>109</v>
      </c>
      <c r="J304" s="3">
        <v>15</v>
      </c>
      <c r="K304"/>
      <c r="L304"/>
      <c r="N304" s="4"/>
      <c r="O304" s="23">
        <v>8</v>
      </c>
      <c r="P304" s="23">
        <v>113</v>
      </c>
    </row>
    <row r="305" spans="2:16" ht="15">
      <c r="B305" s="22" t="s">
        <v>54</v>
      </c>
      <c r="C305" s="22" t="s">
        <v>438</v>
      </c>
      <c r="D305" s="22" t="s">
        <v>1086</v>
      </c>
      <c r="E305" t="s">
        <v>1087</v>
      </c>
      <c r="F305" t="s">
        <v>47</v>
      </c>
      <c r="G305" t="s">
        <v>1088</v>
      </c>
      <c r="H305"/>
      <c r="I305" s="3">
        <v>15</v>
      </c>
      <c r="J305" s="3">
        <v>1</v>
      </c>
      <c r="K305"/>
      <c r="L305"/>
      <c r="N305" s="4"/>
      <c r="O305" s="23">
        <v>8</v>
      </c>
      <c r="P305" s="23">
        <v>115</v>
      </c>
    </row>
    <row r="306" spans="2:16" ht="15">
      <c r="B306" s="22" t="s">
        <v>54</v>
      </c>
      <c r="C306" s="22" t="s">
        <v>434</v>
      </c>
      <c r="D306" s="22" t="s">
        <v>1089</v>
      </c>
      <c r="E306" t="s">
        <v>1090</v>
      </c>
      <c r="F306" t="s">
        <v>47</v>
      </c>
      <c r="G306" t="s">
        <v>1091</v>
      </c>
      <c r="H306"/>
      <c r="I306" s="3">
        <v>341</v>
      </c>
      <c r="J306" s="3">
        <v>35</v>
      </c>
      <c r="K306"/>
      <c r="L306"/>
      <c r="N306" s="4"/>
      <c r="O306" s="23">
        <v>8</v>
      </c>
      <c r="P306" s="23">
        <v>117</v>
      </c>
    </row>
    <row r="307" spans="2:16" ht="15">
      <c r="B307" s="22" t="s">
        <v>54</v>
      </c>
      <c r="C307" s="22" t="s">
        <v>442</v>
      </c>
      <c r="D307" s="22" t="s">
        <v>1092</v>
      </c>
      <c r="E307" t="s">
        <v>1093</v>
      </c>
      <c r="F307" t="s">
        <v>47</v>
      </c>
      <c r="G307" t="s">
        <v>1094</v>
      </c>
      <c r="H307"/>
      <c r="I307" s="3">
        <v>461</v>
      </c>
      <c r="J307" s="3">
        <v>51</v>
      </c>
      <c r="K307"/>
      <c r="L307"/>
      <c r="N307" s="4"/>
      <c r="O307" s="23">
        <v>8</v>
      </c>
      <c r="P307" s="23">
        <v>119</v>
      </c>
    </row>
    <row r="308" spans="2:16" ht="15">
      <c r="B308" s="22" t="s">
        <v>54</v>
      </c>
      <c r="C308" s="22" t="s">
        <v>446</v>
      </c>
      <c r="D308" s="22" t="s">
        <v>1095</v>
      </c>
      <c r="E308" t="s">
        <v>1096</v>
      </c>
      <c r="F308" t="s">
        <v>47</v>
      </c>
      <c r="G308" t="s">
        <v>465</v>
      </c>
      <c r="H308"/>
      <c r="I308" s="3">
        <v>31</v>
      </c>
      <c r="J308" s="3">
        <v>3</v>
      </c>
      <c r="K308"/>
      <c r="L308"/>
      <c r="N308" s="4"/>
      <c r="O308" s="23">
        <v>8</v>
      </c>
      <c r="P308" s="23">
        <v>121</v>
      </c>
    </row>
    <row r="309" spans="2:16" ht="15">
      <c r="B309" s="22" t="s">
        <v>54</v>
      </c>
      <c r="C309" s="22" t="s">
        <v>450</v>
      </c>
      <c r="D309" s="22" t="s">
        <v>1097</v>
      </c>
      <c r="E309" t="s">
        <v>1098</v>
      </c>
      <c r="F309" t="s">
        <v>47</v>
      </c>
      <c r="G309" t="s">
        <v>1099</v>
      </c>
      <c r="H309"/>
      <c r="I309" s="3">
        <v>4802</v>
      </c>
      <c r="J309" s="3">
        <v>429</v>
      </c>
      <c r="K309"/>
      <c r="L309"/>
      <c r="N309" s="4"/>
      <c r="O309" s="23">
        <v>8</v>
      </c>
      <c r="P309" s="23">
        <v>123</v>
      </c>
    </row>
    <row r="310" spans="2:16" ht="15">
      <c r="B310" s="22" t="s">
        <v>54</v>
      </c>
      <c r="C310" s="22" t="s">
        <v>454</v>
      </c>
      <c r="D310" s="22" t="s">
        <v>1100</v>
      </c>
      <c r="E310" t="s">
        <v>1101</v>
      </c>
      <c r="F310" t="s">
        <v>47</v>
      </c>
      <c r="G310" t="s">
        <v>739</v>
      </c>
      <c r="H310"/>
      <c r="I310" s="3">
        <v>26</v>
      </c>
      <c r="J310" s="3">
        <v>2</v>
      </c>
      <c r="K310"/>
      <c r="L310"/>
      <c r="N310" s="4"/>
      <c r="O310" s="23">
        <v>8</v>
      </c>
      <c r="P310" s="23">
        <v>125</v>
      </c>
    </row>
    <row r="311" spans="2:16" ht="15">
      <c r="B311" s="22" t="s">
        <v>60</v>
      </c>
      <c r="C311" s="22" t="s">
        <v>12</v>
      </c>
      <c r="D311" s="22" t="s">
        <v>1102</v>
      </c>
      <c r="E311" t="s">
        <v>1103</v>
      </c>
      <c r="F311" s="22" t="s">
        <v>53</v>
      </c>
      <c r="G311" t="s">
        <v>16</v>
      </c>
      <c r="H311"/>
      <c r="I311" s="3">
        <v>493</v>
      </c>
      <c r="J311" s="3">
        <v>47</v>
      </c>
      <c r="K311"/>
      <c r="L311"/>
      <c r="N311" s="4"/>
      <c r="O311" s="23">
        <v>9</v>
      </c>
      <c r="P311" s="23">
        <v>0</v>
      </c>
    </row>
    <row r="312" spans="2:16" ht="15">
      <c r="B312" s="22" t="s">
        <v>60</v>
      </c>
      <c r="C312" s="22" t="s">
        <v>142</v>
      </c>
      <c r="D312" s="22" t="s">
        <v>1105</v>
      </c>
      <c r="E312" t="s">
        <v>1106</v>
      </c>
      <c r="F312" t="s">
        <v>53</v>
      </c>
      <c r="G312" t="s">
        <v>1107</v>
      </c>
      <c r="H312"/>
      <c r="I312" s="3">
        <v>11223</v>
      </c>
      <c r="J312" s="3">
        <v>1099</v>
      </c>
      <c r="K312"/>
      <c r="L312"/>
      <c r="N312" s="4"/>
      <c r="O312" s="23">
        <v>9</v>
      </c>
      <c r="P312" s="23">
        <v>1</v>
      </c>
    </row>
    <row r="313" spans="2:16" ht="15">
      <c r="B313" s="22" t="s">
        <v>60</v>
      </c>
      <c r="C313" s="22" t="s">
        <v>147</v>
      </c>
      <c r="D313" s="22" t="s">
        <v>1108</v>
      </c>
      <c r="E313" t="s">
        <v>1109</v>
      </c>
      <c r="F313" t="s">
        <v>53</v>
      </c>
      <c r="G313" t="s">
        <v>1110</v>
      </c>
      <c r="H313"/>
      <c r="I313" s="3">
        <v>7752</v>
      </c>
      <c r="J313" s="3">
        <v>836</v>
      </c>
      <c r="K313"/>
      <c r="L313"/>
      <c r="N313" s="4"/>
      <c r="O313" s="23">
        <v>9</v>
      </c>
      <c r="P313" s="23">
        <v>3</v>
      </c>
    </row>
    <row r="314" spans="2:16" ht="15">
      <c r="B314" s="22" t="s">
        <v>60</v>
      </c>
      <c r="C314" s="22" t="s">
        <v>153</v>
      </c>
      <c r="D314" s="22" t="s">
        <v>1111</v>
      </c>
      <c r="E314" t="s">
        <v>1112</v>
      </c>
      <c r="F314" t="s">
        <v>53</v>
      </c>
      <c r="G314" t="s">
        <v>1113</v>
      </c>
      <c r="H314"/>
      <c r="I314" s="3">
        <v>2165</v>
      </c>
      <c r="J314" s="3">
        <v>174</v>
      </c>
      <c r="K314"/>
      <c r="L314"/>
      <c r="N314" s="4"/>
      <c r="O314" s="23">
        <v>9</v>
      </c>
      <c r="P314" s="23">
        <v>5</v>
      </c>
    </row>
    <row r="315" spans="2:16" ht="15">
      <c r="B315" s="22" t="s">
        <v>60</v>
      </c>
      <c r="C315" s="22" t="s">
        <v>159</v>
      </c>
      <c r="D315" s="22" t="s">
        <v>1114</v>
      </c>
      <c r="E315" t="s">
        <v>1115</v>
      </c>
      <c r="F315" t="s">
        <v>53</v>
      </c>
      <c r="G315" t="s">
        <v>1116</v>
      </c>
      <c r="H315"/>
      <c r="I315" s="3">
        <v>1454</v>
      </c>
      <c r="J315" s="3">
        <v>127</v>
      </c>
      <c r="K315"/>
      <c r="L315"/>
      <c r="N315" s="4"/>
      <c r="O315" s="23">
        <v>9</v>
      </c>
      <c r="P315" s="23">
        <v>7</v>
      </c>
    </row>
    <row r="316" spans="2:16" ht="15">
      <c r="B316" s="22" t="s">
        <v>60</v>
      </c>
      <c r="C316" s="22" t="s">
        <v>166</v>
      </c>
      <c r="D316" s="22" t="s">
        <v>1117</v>
      </c>
      <c r="E316" t="s">
        <v>1118</v>
      </c>
      <c r="F316" t="s">
        <v>53</v>
      </c>
      <c r="G316" t="s">
        <v>1119</v>
      </c>
      <c r="H316"/>
      <c r="I316" s="3">
        <v>10398</v>
      </c>
      <c r="J316" s="3">
        <v>1036</v>
      </c>
      <c r="K316"/>
      <c r="L316"/>
      <c r="N316" s="4"/>
      <c r="O316" s="23">
        <v>9</v>
      </c>
      <c r="P316" s="23">
        <v>9</v>
      </c>
    </row>
    <row r="317" spans="2:16" ht="15">
      <c r="B317" s="22" t="s">
        <v>60</v>
      </c>
      <c r="C317" s="22" t="s">
        <v>171</v>
      </c>
      <c r="D317" s="22" t="s">
        <v>1120</v>
      </c>
      <c r="E317" t="s">
        <v>1121</v>
      </c>
      <c r="F317" t="s">
        <v>53</v>
      </c>
      <c r="G317" t="s">
        <v>1122</v>
      </c>
      <c r="H317"/>
      <c r="I317" s="3">
        <v>2613</v>
      </c>
      <c r="J317" s="3">
        <v>220</v>
      </c>
      <c r="K317"/>
      <c r="L317"/>
      <c r="N317" s="4"/>
      <c r="O317" s="23">
        <v>9</v>
      </c>
      <c r="P317" s="23">
        <v>11</v>
      </c>
    </row>
    <row r="318" spans="2:16" ht="15">
      <c r="B318" s="22" t="s">
        <v>60</v>
      </c>
      <c r="C318" s="22" t="s">
        <v>177</v>
      </c>
      <c r="D318" s="22" t="s">
        <v>1123</v>
      </c>
      <c r="E318" t="s">
        <v>1124</v>
      </c>
      <c r="F318" t="s">
        <v>53</v>
      </c>
      <c r="G318" t="s">
        <v>1125</v>
      </c>
      <c r="H318"/>
      <c r="I318" s="3">
        <v>996</v>
      </c>
      <c r="J318" s="3">
        <v>99</v>
      </c>
      <c r="K318"/>
      <c r="L318"/>
      <c r="N318" s="4"/>
      <c r="O318" s="23">
        <v>9</v>
      </c>
      <c r="P318" s="23">
        <v>13</v>
      </c>
    </row>
    <row r="319" spans="2:16" ht="15">
      <c r="B319" s="22" t="s">
        <v>60</v>
      </c>
      <c r="C319" s="22" t="s">
        <v>184</v>
      </c>
      <c r="D319" s="22" t="s">
        <v>1126</v>
      </c>
      <c r="E319" t="s">
        <v>1127</v>
      </c>
      <c r="F319" t="s">
        <v>53</v>
      </c>
      <c r="G319" t="s">
        <v>1128</v>
      </c>
      <c r="H319"/>
      <c r="I319" s="3">
        <v>1331</v>
      </c>
      <c r="J319" s="3">
        <v>99</v>
      </c>
      <c r="K319"/>
      <c r="L319"/>
      <c r="N319" s="4"/>
      <c r="O319" s="23">
        <v>9</v>
      </c>
      <c r="P319" s="23">
        <v>15</v>
      </c>
    </row>
    <row r="320" spans="2:16" ht="15">
      <c r="B320" s="22" t="s">
        <v>74</v>
      </c>
      <c r="C320" s="22" t="s">
        <v>142</v>
      </c>
      <c r="D320" s="22" t="s">
        <v>1129</v>
      </c>
      <c r="E320" t="s">
        <v>1130</v>
      </c>
      <c r="F320" s="22" t="s">
        <v>59</v>
      </c>
      <c r="G320" t="s">
        <v>16</v>
      </c>
      <c r="H320"/>
      <c r="I320" s="3">
        <v>270</v>
      </c>
      <c r="J320" s="3">
        <v>30</v>
      </c>
      <c r="K320"/>
      <c r="L320"/>
      <c r="N320" s="4"/>
      <c r="O320" s="23">
        <v>11</v>
      </c>
      <c r="P320" s="23">
        <v>1</v>
      </c>
    </row>
    <row r="321" spans="2:16" ht="15">
      <c r="B321" s="22" t="s">
        <v>74</v>
      </c>
      <c r="C321" s="22" t="s">
        <v>142</v>
      </c>
      <c r="D321" s="22" t="s">
        <v>1132</v>
      </c>
      <c r="E321" t="s">
        <v>1133</v>
      </c>
      <c r="F321" t="s">
        <v>59</v>
      </c>
      <c r="G321" t="s">
        <v>1131</v>
      </c>
      <c r="H321"/>
      <c r="I321" s="3">
        <v>6312</v>
      </c>
      <c r="J321" s="3">
        <v>1131</v>
      </c>
      <c r="K321"/>
      <c r="L321"/>
      <c r="N321" s="4"/>
      <c r="O321" s="23">
        <v>11</v>
      </c>
      <c r="P321" s="23">
        <v>1</v>
      </c>
    </row>
    <row r="322" spans="2:16" ht="15">
      <c r="B322" s="22" t="s">
        <v>67</v>
      </c>
      <c r="C322" s="22" t="s">
        <v>12</v>
      </c>
      <c r="D322" s="22" t="s">
        <v>1134</v>
      </c>
      <c r="E322" t="s">
        <v>1135</v>
      </c>
      <c r="F322" s="22" t="s">
        <v>66</v>
      </c>
      <c r="G322" t="s">
        <v>16</v>
      </c>
      <c r="H322"/>
      <c r="I322" s="3">
        <v>240</v>
      </c>
      <c r="J322" s="3">
        <v>23</v>
      </c>
      <c r="K322"/>
      <c r="L322"/>
      <c r="N322" s="4"/>
      <c r="O322" s="23">
        <v>10</v>
      </c>
      <c r="P322" s="23">
        <v>0</v>
      </c>
    </row>
    <row r="323" spans="2:16" ht="15">
      <c r="B323" s="22" t="s">
        <v>67</v>
      </c>
      <c r="C323" s="22" t="s">
        <v>142</v>
      </c>
      <c r="D323" s="22" t="s">
        <v>1137</v>
      </c>
      <c r="E323" t="s">
        <v>1138</v>
      </c>
      <c r="F323" t="s">
        <v>66</v>
      </c>
      <c r="G323" t="s">
        <v>1139</v>
      </c>
      <c r="H323"/>
      <c r="I323" s="3">
        <v>2345</v>
      </c>
      <c r="J323" s="3">
        <v>242</v>
      </c>
      <c r="K323"/>
      <c r="L323"/>
      <c r="N323" s="4"/>
      <c r="O323" s="23">
        <v>10</v>
      </c>
      <c r="P323" s="23">
        <v>1</v>
      </c>
    </row>
    <row r="324" spans="2:16" ht="15">
      <c r="B324" s="22" t="s">
        <v>67</v>
      </c>
      <c r="C324" s="22" t="s">
        <v>147</v>
      </c>
      <c r="D324" s="22" t="s">
        <v>1140</v>
      </c>
      <c r="E324" t="s">
        <v>1141</v>
      </c>
      <c r="F324" t="s">
        <v>66</v>
      </c>
      <c r="G324" t="s">
        <v>1142</v>
      </c>
      <c r="H324"/>
      <c r="I324" s="3">
        <v>7377</v>
      </c>
      <c r="J324" s="3">
        <v>790</v>
      </c>
      <c r="K324"/>
      <c r="L324"/>
      <c r="N324" s="4"/>
      <c r="O324" s="23">
        <v>10</v>
      </c>
      <c r="P324" s="23">
        <v>3</v>
      </c>
    </row>
    <row r="325" spans="2:16" ht="15">
      <c r="B325" s="22" t="s">
        <v>67</v>
      </c>
      <c r="C325" s="22" t="s">
        <v>153</v>
      </c>
      <c r="D325" s="22" t="s">
        <v>1143</v>
      </c>
      <c r="E325" t="s">
        <v>1144</v>
      </c>
      <c r="F325" t="s">
        <v>66</v>
      </c>
      <c r="G325" t="s">
        <v>1145</v>
      </c>
      <c r="H325"/>
      <c r="I325" s="3">
        <v>2441</v>
      </c>
      <c r="J325" s="3">
        <v>200</v>
      </c>
      <c r="K325"/>
      <c r="L325"/>
      <c r="N325" s="4"/>
      <c r="O325" s="23">
        <v>10</v>
      </c>
      <c r="P325" s="23">
        <v>5</v>
      </c>
    </row>
    <row r="326" spans="2:16" ht="15">
      <c r="B326" s="22" t="s">
        <v>80</v>
      </c>
      <c r="C326" s="22" t="s">
        <v>12</v>
      </c>
      <c r="D326" s="22" t="s">
        <v>1146</v>
      </c>
      <c r="E326" t="s">
        <v>1147</v>
      </c>
      <c r="F326" s="22" t="s">
        <v>73</v>
      </c>
      <c r="G326" t="s">
        <v>16</v>
      </c>
      <c r="H326"/>
      <c r="I326" s="3">
        <v>13916</v>
      </c>
      <c r="J326" s="3">
        <v>1260</v>
      </c>
      <c r="K326"/>
      <c r="L326"/>
      <c r="N326" s="4"/>
      <c r="O326" s="23">
        <v>12</v>
      </c>
      <c r="P326" s="23">
        <v>0</v>
      </c>
    </row>
    <row r="327" spans="2:16" ht="15">
      <c r="B327" s="22" t="s">
        <v>80</v>
      </c>
      <c r="C327" s="22" t="s">
        <v>142</v>
      </c>
      <c r="D327" s="22" t="s">
        <v>1149</v>
      </c>
      <c r="E327" t="s">
        <v>1150</v>
      </c>
      <c r="F327" t="s">
        <v>73</v>
      </c>
      <c r="G327" t="s">
        <v>1151</v>
      </c>
      <c r="H327"/>
      <c r="I327" s="3">
        <v>2633</v>
      </c>
      <c r="J327" s="3">
        <v>217</v>
      </c>
      <c r="K327"/>
      <c r="L327"/>
      <c r="N327" s="4"/>
      <c r="O327" s="23">
        <v>12</v>
      </c>
      <c r="P327" s="23">
        <v>1</v>
      </c>
    </row>
    <row r="328" spans="2:16" ht="15">
      <c r="B328" s="22" t="s">
        <v>80</v>
      </c>
      <c r="C328" s="22" t="s">
        <v>147</v>
      </c>
      <c r="D328" s="22" t="s">
        <v>1152</v>
      </c>
      <c r="E328" t="s">
        <v>1153</v>
      </c>
      <c r="F328" t="s">
        <v>73</v>
      </c>
      <c r="G328" t="s">
        <v>1154</v>
      </c>
      <c r="H328"/>
      <c r="I328" s="3">
        <v>315</v>
      </c>
      <c r="J328" s="3">
        <v>16</v>
      </c>
      <c r="K328"/>
      <c r="L328"/>
      <c r="N328" s="4"/>
      <c r="O328" s="23">
        <v>12</v>
      </c>
      <c r="P328" s="23">
        <v>3</v>
      </c>
    </row>
    <row r="329" spans="2:16" ht="15">
      <c r="B329" s="22" t="s">
        <v>80</v>
      </c>
      <c r="C329" s="22" t="s">
        <v>153</v>
      </c>
      <c r="D329" s="22" t="s">
        <v>1155</v>
      </c>
      <c r="E329" t="s">
        <v>1156</v>
      </c>
      <c r="F329" t="s">
        <v>73</v>
      </c>
      <c r="G329" t="s">
        <v>1157</v>
      </c>
      <c r="H329"/>
      <c r="I329" s="3">
        <v>3225</v>
      </c>
      <c r="J329" s="3">
        <v>220</v>
      </c>
      <c r="K329"/>
      <c r="L329"/>
      <c r="N329" s="4"/>
      <c r="O329" s="23">
        <v>12</v>
      </c>
      <c r="P329" s="23">
        <v>5</v>
      </c>
    </row>
    <row r="330" spans="2:16" ht="15">
      <c r="B330" s="22" t="s">
        <v>80</v>
      </c>
      <c r="C330" s="22" t="s">
        <v>159</v>
      </c>
      <c r="D330" s="22" t="s">
        <v>1158</v>
      </c>
      <c r="E330" t="s">
        <v>1159</v>
      </c>
      <c r="F330" t="s">
        <v>73</v>
      </c>
      <c r="G330" t="s">
        <v>1160</v>
      </c>
      <c r="H330"/>
      <c r="I330" s="3">
        <v>292</v>
      </c>
      <c r="J330" s="3">
        <v>17</v>
      </c>
      <c r="K330"/>
      <c r="L330"/>
      <c r="N330" s="4"/>
      <c r="O330" s="23">
        <v>12</v>
      </c>
      <c r="P330" s="23">
        <v>7</v>
      </c>
    </row>
    <row r="331" spans="2:16" ht="15">
      <c r="B331" s="22" t="s">
        <v>80</v>
      </c>
      <c r="C331" s="22" t="s">
        <v>166</v>
      </c>
      <c r="D331" s="22" t="s">
        <v>1161</v>
      </c>
      <c r="E331" t="s">
        <v>1162</v>
      </c>
      <c r="F331" t="s">
        <v>73</v>
      </c>
      <c r="G331" t="s">
        <v>1163</v>
      </c>
      <c r="H331"/>
      <c r="I331" s="3">
        <v>17495</v>
      </c>
      <c r="J331" s="3">
        <v>1342</v>
      </c>
      <c r="K331"/>
      <c r="L331"/>
      <c r="N331" s="4"/>
      <c r="O331" s="23">
        <v>12</v>
      </c>
      <c r="P331" s="23">
        <v>9</v>
      </c>
    </row>
    <row r="332" spans="2:16" ht="15">
      <c r="B332" s="22" t="s">
        <v>80</v>
      </c>
      <c r="C332" s="22" t="s">
        <v>171</v>
      </c>
      <c r="D332" s="22" t="s">
        <v>1164</v>
      </c>
      <c r="E332" t="s">
        <v>1165</v>
      </c>
      <c r="F332" t="s">
        <v>73</v>
      </c>
      <c r="G332" t="s">
        <v>1166</v>
      </c>
      <c r="H332"/>
      <c r="I332" s="3">
        <v>85256</v>
      </c>
      <c r="J332" s="3">
        <v>9272</v>
      </c>
      <c r="K332"/>
      <c r="L332"/>
      <c r="N332" s="4"/>
      <c r="O332" s="23">
        <v>12</v>
      </c>
      <c r="P332" s="23">
        <v>11</v>
      </c>
    </row>
    <row r="333" spans="2:16" ht="15">
      <c r="B333" s="22" t="s">
        <v>80</v>
      </c>
      <c r="C333" s="22" t="s">
        <v>177</v>
      </c>
      <c r="D333" s="22" t="s">
        <v>1167</v>
      </c>
      <c r="E333" t="s">
        <v>1168</v>
      </c>
      <c r="F333" t="s">
        <v>73</v>
      </c>
      <c r="G333" t="s">
        <v>187</v>
      </c>
      <c r="H333"/>
      <c r="I333" s="3">
        <v>64</v>
      </c>
      <c r="J333" s="3">
        <v>6</v>
      </c>
      <c r="K333"/>
      <c r="L333"/>
      <c r="N333" s="4"/>
      <c r="O333" s="23">
        <v>12</v>
      </c>
      <c r="P333" s="23">
        <v>13</v>
      </c>
    </row>
    <row r="334" spans="2:16" ht="15">
      <c r="B334" s="22" t="s">
        <v>80</v>
      </c>
      <c r="C334" s="22" t="s">
        <v>184</v>
      </c>
      <c r="D334" s="22" t="s">
        <v>1169</v>
      </c>
      <c r="E334" t="s">
        <v>1170</v>
      </c>
      <c r="F334" t="s">
        <v>73</v>
      </c>
      <c r="G334" t="s">
        <v>1171</v>
      </c>
      <c r="H334"/>
      <c r="I334" s="3">
        <v>6801</v>
      </c>
      <c r="J334" s="3">
        <v>556</v>
      </c>
      <c r="K334"/>
      <c r="L334"/>
      <c r="N334" s="4"/>
      <c r="O334" s="23">
        <v>12</v>
      </c>
      <c r="P334" s="23">
        <v>15</v>
      </c>
    </row>
    <row r="335" spans="2:16" ht="15">
      <c r="B335" s="22" t="s">
        <v>80</v>
      </c>
      <c r="C335" s="22" t="s">
        <v>191</v>
      </c>
      <c r="D335" s="22" t="s">
        <v>1172</v>
      </c>
      <c r="E335" t="s">
        <v>1173</v>
      </c>
      <c r="F335" t="s">
        <v>73</v>
      </c>
      <c r="G335" t="s">
        <v>1174</v>
      </c>
      <c r="H335"/>
      <c r="I335" s="3">
        <v>2710</v>
      </c>
      <c r="J335" s="3">
        <v>229</v>
      </c>
      <c r="K335"/>
      <c r="L335"/>
      <c r="N335" s="4"/>
      <c r="O335" s="23">
        <v>12</v>
      </c>
      <c r="P335" s="23">
        <v>17</v>
      </c>
    </row>
    <row r="336" spans="2:16" ht="15">
      <c r="B336" s="22" t="s">
        <v>80</v>
      </c>
      <c r="C336" s="22" t="s">
        <v>197</v>
      </c>
      <c r="D336" s="22" t="s">
        <v>1175</v>
      </c>
      <c r="E336" t="s">
        <v>1176</v>
      </c>
      <c r="F336" t="s">
        <v>73</v>
      </c>
      <c r="G336" t="s">
        <v>223</v>
      </c>
      <c r="H336"/>
      <c r="I336" s="3">
        <v>5017</v>
      </c>
      <c r="J336" s="3">
        <v>450</v>
      </c>
      <c r="K336"/>
      <c r="L336"/>
      <c r="N336" s="4"/>
      <c r="O336" s="23">
        <v>12</v>
      </c>
      <c r="P336" s="23">
        <v>19</v>
      </c>
    </row>
    <row r="337" spans="2:16" ht="15">
      <c r="B337" s="22" t="s">
        <v>80</v>
      </c>
      <c r="C337" s="22" t="s">
        <v>203</v>
      </c>
      <c r="D337" s="22" t="s">
        <v>1177</v>
      </c>
      <c r="E337" t="s">
        <v>1178</v>
      </c>
      <c r="F337" t="s">
        <v>73</v>
      </c>
      <c r="G337" t="s">
        <v>1179</v>
      </c>
      <c r="H337"/>
      <c r="I337" s="3">
        <v>12737</v>
      </c>
      <c r="J337" s="3">
        <v>1033</v>
      </c>
      <c r="K337"/>
      <c r="L337"/>
      <c r="N337" s="4"/>
      <c r="O337" s="23">
        <v>12</v>
      </c>
      <c r="P337" s="23">
        <v>21</v>
      </c>
    </row>
    <row r="338" spans="2:16" ht="15">
      <c r="B338" s="22" t="s">
        <v>80</v>
      </c>
      <c r="C338" s="22" t="s">
        <v>209</v>
      </c>
      <c r="D338" s="22" t="s">
        <v>1180</v>
      </c>
      <c r="E338" t="s">
        <v>1181</v>
      </c>
      <c r="F338" t="s">
        <v>73</v>
      </c>
      <c r="G338" t="s">
        <v>514</v>
      </c>
      <c r="H338"/>
      <c r="I338" s="3">
        <v>527</v>
      </c>
      <c r="J338" s="3">
        <v>45</v>
      </c>
      <c r="K338"/>
      <c r="L338"/>
      <c r="N338" s="4"/>
      <c r="O338" s="23">
        <v>12</v>
      </c>
      <c r="P338" s="23">
        <v>23</v>
      </c>
    </row>
    <row r="339" spans="2:16" ht="15">
      <c r="B339" s="22" t="s">
        <v>80</v>
      </c>
      <c r="C339" s="22" t="s">
        <v>220</v>
      </c>
      <c r="D339" s="22" t="s">
        <v>1182</v>
      </c>
      <c r="E339" t="s">
        <v>1183</v>
      </c>
      <c r="F339" t="s">
        <v>73</v>
      </c>
      <c r="G339" t="s">
        <v>1184</v>
      </c>
      <c r="H339"/>
      <c r="I339" s="3">
        <v>501</v>
      </c>
      <c r="J339" s="3">
        <v>34</v>
      </c>
      <c r="K339"/>
      <c r="L339"/>
      <c r="N339" s="4"/>
      <c r="O339" s="23">
        <v>12</v>
      </c>
      <c r="P339" s="23">
        <v>27</v>
      </c>
    </row>
    <row r="340" spans="2:16" ht="15">
      <c r="B340" s="22" t="s">
        <v>80</v>
      </c>
      <c r="C340" s="22" t="s">
        <v>225</v>
      </c>
      <c r="D340" s="22" t="s">
        <v>1185</v>
      </c>
      <c r="E340" t="s">
        <v>1186</v>
      </c>
      <c r="F340" t="s">
        <v>73</v>
      </c>
      <c r="G340" t="s">
        <v>1187</v>
      </c>
      <c r="H340"/>
      <c r="I340" s="3">
        <v>79</v>
      </c>
      <c r="J340" s="3">
        <v>9</v>
      </c>
      <c r="K340"/>
      <c r="L340"/>
      <c r="N340" s="4"/>
      <c r="O340" s="23">
        <v>12</v>
      </c>
      <c r="P340" s="23">
        <v>29</v>
      </c>
    </row>
    <row r="341" spans="2:16" ht="15">
      <c r="B341" s="22" t="s">
        <v>80</v>
      </c>
      <c r="C341" s="22" t="s">
        <v>231</v>
      </c>
      <c r="D341" s="22" t="s">
        <v>1188</v>
      </c>
      <c r="E341" t="s">
        <v>1189</v>
      </c>
      <c r="F341" t="s">
        <v>73</v>
      </c>
      <c r="G341" t="s">
        <v>1190</v>
      </c>
      <c r="H341"/>
      <c r="I341" s="3">
        <v>24467</v>
      </c>
      <c r="J341" s="3">
        <v>2645</v>
      </c>
      <c r="K341"/>
      <c r="L341"/>
      <c r="N341" s="4"/>
      <c r="O341" s="23">
        <v>12</v>
      </c>
      <c r="P341" s="23">
        <v>31</v>
      </c>
    </row>
    <row r="342" spans="2:16" ht="15">
      <c r="B342" s="22" t="s">
        <v>80</v>
      </c>
      <c r="C342" s="22" t="s">
        <v>237</v>
      </c>
      <c r="D342" s="22" t="s">
        <v>1191</v>
      </c>
      <c r="E342" t="s">
        <v>1192</v>
      </c>
      <c r="F342" t="s">
        <v>73</v>
      </c>
      <c r="G342" t="s">
        <v>301</v>
      </c>
      <c r="H342"/>
      <c r="I342" s="3">
        <v>4766</v>
      </c>
      <c r="J342" s="3">
        <v>437</v>
      </c>
      <c r="K342"/>
      <c r="L342"/>
      <c r="N342" s="4"/>
      <c r="O342" s="23">
        <v>12</v>
      </c>
      <c r="P342" s="23">
        <v>33</v>
      </c>
    </row>
    <row r="343" spans="2:16" ht="15">
      <c r="B343" s="22" t="s">
        <v>80</v>
      </c>
      <c r="C343" s="22" t="s">
        <v>243</v>
      </c>
      <c r="D343" s="22" t="s">
        <v>1193</v>
      </c>
      <c r="E343" t="s">
        <v>1194</v>
      </c>
      <c r="F343" t="s">
        <v>73</v>
      </c>
      <c r="G343" t="s">
        <v>1195</v>
      </c>
      <c r="H343"/>
      <c r="I343" s="3">
        <v>4318</v>
      </c>
      <c r="J343" s="3">
        <v>288</v>
      </c>
      <c r="K343"/>
      <c r="L343"/>
      <c r="N343" s="4"/>
      <c r="O343" s="23">
        <v>12</v>
      </c>
      <c r="P343" s="23">
        <v>35</v>
      </c>
    </row>
    <row r="344" spans="2:16" ht="15">
      <c r="B344" s="22" t="s">
        <v>80</v>
      </c>
      <c r="C344" s="22" t="s">
        <v>249</v>
      </c>
      <c r="D344" s="22" t="s">
        <v>1196</v>
      </c>
      <c r="E344" t="s">
        <v>1197</v>
      </c>
      <c r="F344" t="s">
        <v>73</v>
      </c>
      <c r="G344" t="s">
        <v>320</v>
      </c>
      <c r="H344"/>
      <c r="I344" s="3">
        <v>267</v>
      </c>
      <c r="J344" s="3">
        <v>12</v>
      </c>
      <c r="K344"/>
      <c r="L344"/>
      <c r="N344" s="4"/>
      <c r="O344" s="23">
        <v>12</v>
      </c>
      <c r="P344" s="23">
        <v>37</v>
      </c>
    </row>
    <row r="345" spans="2:16" ht="15">
      <c r="B345" s="22" t="s">
        <v>80</v>
      </c>
      <c r="C345" s="22" t="s">
        <v>256</v>
      </c>
      <c r="D345" s="22" t="s">
        <v>1198</v>
      </c>
      <c r="E345" t="s">
        <v>1199</v>
      </c>
      <c r="F345" t="s">
        <v>73</v>
      </c>
      <c r="G345" t="s">
        <v>1200</v>
      </c>
      <c r="H345"/>
      <c r="I345" s="3">
        <v>578</v>
      </c>
      <c r="J345" s="3">
        <v>96</v>
      </c>
      <c r="K345"/>
      <c r="L345"/>
      <c r="N345" s="4"/>
      <c r="O345" s="23">
        <v>12</v>
      </c>
      <c r="P345" s="23">
        <v>39</v>
      </c>
    </row>
    <row r="346" spans="2:16" ht="15">
      <c r="B346" s="22" t="s">
        <v>80</v>
      </c>
      <c r="C346" s="22" t="s">
        <v>262</v>
      </c>
      <c r="D346" s="22" t="s">
        <v>1201</v>
      </c>
      <c r="E346" t="s">
        <v>1202</v>
      </c>
      <c r="F346" t="s">
        <v>73</v>
      </c>
      <c r="G346" t="s">
        <v>1203</v>
      </c>
      <c r="H346"/>
      <c r="I346" s="3">
        <v>160</v>
      </c>
      <c r="J346" s="3">
        <v>8</v>
      </c>
      <c r="K346"/>
      <c r="L346"/>
      <c r="N346" s="4"/>
      <c r="O346" s="23">
        <v>12</v>
      </c>
      <c r="P346" s="23">
        <v>41</v>
      </c>
    </row>
    <row r="347" spans="2:16" ht="15">
      <c r="B347" s="22" t="s">
        <v>80</v>
      </c>
      <c r="C347" s="22" t="s">
        <v>268</v>
      </c>
      <c r="D347" s="22" t="s">
        <v>1204</v>
      </c>
      <c r="E347" t="s">
        <v>1205</v>
      </c>
      <c r="F347" t="s">
        <v>73</v>
      </c>
      <c r="G347" t="s">
        <v>1206</v>
      </c>
      <c r="H347"/>
      <c r="I347" s="3">
        <v>87</v>
      </c>
      <c r="J347" s="3">
        <v>6</v>
      </c>
      <c r="K347"/>
      <c r="L347"/>
      <c r="N347" s="4"/>
      <c r="O347" s="23">
        <v>12</v>
      </c>
      <c r="P347" s="23">
        <v>43</v>
      </c>
    </row>
    <row r="348" spans="2:16" ht="15">
      <c r="B348" s="22" t="s">
        <v>80</v>
      </c>
      <c r="C348" s="22" t="s">
        <v>274</v>
      </c>
      <c r="D348" s="22" t="s">
        <v>1207</v>
      </c>
      <c r="E348" t="s">
        <v>1208</v>
      </c>
      <c r="F348" t="s">
        <v>73</v>
      </c>
      <c r="G348" t="s">
        <v>1209</v>
      </c>
      <c r="H348"/>
      <c r="I348" s="3">
        <v>238</v>
      </c>
      <c r="J348" s="3">
        <v>21</v>
      </c>
      <c r="K348"/>
      <c r="L348"/>
      <c r="N348" s="4"/>
      <c r="O348" s="23">
        <v>12</v>
      </c>
      <c r="P348" s="23">
        <v>45</v>
      </c>
    </row>
    <row r="349" spans="2:16" ht="15">
      <c r="B349" s="22" t="s">
        <v>80</v>
      </c>
      <c r="C349" s="22" t="s">
        <v>280</v>
      </c>
      <c r="D349" s="22" t="s">
        <v>1210</v>
      </c>
      <c r="E349" t="s">
        <v>1211</v>
      </c>
      <c r="F349" t="s">
        <v>73</v>
      </c>
      <c r="G349" t="s">
        <v>1212</v>
      </c>
      <c r="H349"/>
      <c r="I349" s="3">
        <v>66</v>
      </c>
      <c r="J349" s="3">
        <v>7</v>
      </c>
      <c r="K349"/>
      <c r="L349"/>
      <c r="N349" s="4"/>
      <c r="O349" s="23">
        <v>12</v>
      </c>
      <c r="P349" s="23">
        <v>47</v>
      </c>
    </row>
    <row r="350" spans="2:16" ht="15">
      <c r="B350" s="22" t="s">
        <v>80</v>
      </c>
      <c r="C350" s="22" t="s">
        <v>286</v>
      </c>
      <c r="D350" s="22" t="s">
        <v>1213</v>
      </c>
      <c r="E350" t="s">
        <v>1214</v>
      </c>
      <c r="F350" t="s">
        <v>73</v>
      </c>
      <c r="G350" t="s">
        <v>1215</v>
      </c>
      <c r="H350"/>
      <c r="I350" s="3">
        <v>178</v>
      </c>
      <c r="J350" s="3">
        <v>11</v>
      </c>
      <c r="K350"/>
      <c r="L350"/>
      <c r="N350" s="4"/>
      <c r="O350" s="23">
        <v>12</v>
      </c>
      <c r="P350" s="23">
        <v>49</v>
      </c>
    </row>
    <row r="351" spans="2:16" ht="15">
      <c r="B351" s="22" t="s">
        <v>80</v>
      </c>
      <c r="C351" s="22" t="s">
        <v>292</v>
      </c>
      <c r="D351" s="22" t="s">
        <v>1216</v>
      </c>
      <c r="E351" t="s">
        <v>1217</v>
      </c>
      <c r="F351" t="s">
        <v>73</v>
      </c>
      <c r="G351" t="s">
        <v>1218</v>
      </c>
      <c r="H351"/>
      <c r="I351" s="3">
        <v>630</v>
      </c>
      <c r="J351" s="3">
        <v>53</v>
      </c>
      <c r="K351"/>
      <c r="L351"/>
      <c r="N351" s="4"/>
      <c r="O351" s="23">
        <v>12</v>
      </c>
      <c r="P351" s="23">
        <v>51</v>
      </c>
    </row>
    <row r="352" spans="2:16" ht="15">
      <c r="B352" s="22" t="s">
        <v>80</v>
      </c>
      <c r="C352" s="22" t="s">
        <v>298</v>
      </c>
      <c r="D352" s="22" t="s">
        <v>1219</v>
      </c>
      <c r="E352" t="s">
        <v>1220</v>
      </c>
      <c r="F352" t="s">
        <v>73</v>
      </c>
      <c r="G352" t="s">
        <v>1221</v>
      </c>
      <c r="H352"/>
      <c r="I352" s="3">
        <v>5773</v>
      </c>
      <c r="J352" s="3">
        <v>496</v>
      </c>
      <c r="K352"/>
      <c r="L352"/>
      <c r="N352" s="4"/>
      <c r="O352" s="23">
        <v>12</v>
      </c>
      <c r="P352" s="23">
        <v>53</v>
      </c>
    </row>
    <row r="353" spans="2:16" ht="15">
      <c r="B353" s="22" t="s">
        <v>80</v>
      </c>
      <c r="C353" s="22" t="s">
        <v>304</v>
      </c>
      <c r="D353" s="22" t="s">
        <v>1222</v>
      </c>
      <c r="E353" t="s">
        <v>1223</v>
      </c>
      <c r="F353" t="s">
        <v>73</v>
      </c>
      <c r="G353" t="s">
        <v>1224</v>
      </c>
      <c r="H353"/>
      <c r="I353" s="3">
        <v>1809</v>
      </c>
      <c r="J353" s="3">
        <v>145</v>
      </c>
      <c r="K353"/>
      <c r="L353"/>
      <c r="N353" s="4"/>
      <c r="O353" s="23">
        <v>12</v>
      </c>
      <c r="P353" s="23">
        <v>55</v>
      </c>
    </row>
    <row r="354" spans="2:16" ht="15">
      <c r="B354" s="22" t="s">
        <v>80</v>
      </c>
      <c r="C354" s="22" t="s">
        <v>311</v>
      </c>
      <c r="D354" s="22" t="s">
        <v>1225</v>
      </c>
      <c r="E354" t="s">
        <v>1226</v>
      </c>
      <c r="F354" t="s">
        <v>73</v>
      </c>
      <c r="G354" t="s">
        <v>1227</v>
      </c>
      <c r="H354"/>
      <c r="I354" s="3">
        <v>38756</v>
      </c>
      <c r="J354" s="3">
        <v>3350</v>
      </c>
      <c r="K354"/>
      <c r="L354"/>
      <c r="N354" s="4"/>
      <c r="O354" s="23">
        <v>12</v>
      </c>
      <c r="P354" s="23">
        <v>57</v>
      </c>
    </row>
    <row r="355" spans="2:16" ht="15">
      <c r="B355" s="22" t="s">
        <v>80</v>
      </c>
      <c r="C355" s="22" t="s">
        <v>317</v>
      </c>
      <c r="D355" s="22" t="s">
        <v>1228</v>
      </c>
      <c r="E355" t="s">
        <v>1229</v>
      </c>
      <c r="F355" t="s">
        <v>73</v>
      </c>
      <c r="G355" t="s">
        <v>1230</v>
      </c>
      <c r="H355"/>
      <c r="I355" s="3">
        <v>98</v>
      </c>
      <c r="J355" s="3">
        <v>7</v>
      </c>
      <c r="K355"/>
      <c r="L355"/>
      <c r="N355" s="4"/>
      <c r="O355" s="23">
        <v>12</v>
      </c>
      <c r="P355" s="23">
        <v>59</v>
      </c>
    </row>
    <row r="356" spans="2:16" ht="15">
      <c r="B356" s="22" t="s">
        <v>80</v>
      </c>
      <c r="C356" s="22" t="s">
        <v>323</v>
      </c>
      <c r="D356" s="22" t="s">
        <v>1231</v>
      </c>
      <c r="E356" t="s">
        <v>1232</v>
      </c>
      <c r="F356" t="s">
        <v>73</v>
      </c>
      <c r="G356" t="s">
        <v>1233</v>
      </c>
      <c r="H356"/>
      <c r="I356" s="3">
        <v>4483</v>
      </c>
      <c r="J356" s="3">
        <v>365</v>
      </c>
      <c r="K356"/>
      <c r="L356"/>
      <c r="N356" s="4"/>
      <c r="O356" s="23">
        <v>12</v>
      </c>
      <c r="P356" s="23">
        <v>61</v>
      </c>
    </row>
    <row r="357" spans="2:16" ht="15">
      <c r="B357" s="22" t="s">
        <v>80</v>
      </c>
      <c r="C357" s="22" t="s">
        <v>328</v>
      </c>
      <c r="D357" s="22" t="s">
        <v>1234</v>
      </c>
      <c r="E357" t="s">
        <v>1235</v>
      </c>
      <c r="F357" t="s">
        <v>73</v>
      </c>
      <c r="G357" t="s">
        <v>349</v>
      </c>
      <c r="H357"/>
      <c r="I357" s="3">
        <v>353</v>
      </c>
      <c r="J357" s="3">
        <v>24</v>
      </c>
      <c r="K357"/>
      <c r="L357"/>
      <c r="N357" s="4"/>
      <c r="O357" s="23">
        <v>12</v>
      </c>
      <c r="P357" s="23">
        <v>63</v>
      </c>
    </row>
    <row r="358" spans="2:16" ht="15">
      <c r="B358" s="22" t="s">
        <v>80</v>
      </c>
      <c r="C358" s="22" t="s">
        <v>333</v>
      </c>
      <c r="D358" s="22" t="s">
        <v>1236</v>
      </c>
      <c r="E358" t="s">
        <v>1237</v>
      </c>
      <c r="F358" t="s">
        <v>73</v>
      </c>
      <c r="G358" t="s">
        <v>353</v>
      </c>
      <c r="H358"/>
      <c r="I358" s="3">
        <v>84</v>
      </c>
      <c r="J358" s="3">
        <v>7</v>
      </c>
      <c r="K358"/>
      <c r="L358"/>
      <c r="N358" s="4"/>
      <c r="O358" s="23">
        <v>12</v>
      </c>
      <c r="P358" s="23">
        <v>65</v>
      </c>
    </row>
    <row r="359" spans="2:16" ht="15">
      <c r="B359" s="22" t="s">
        <v>80</v>
      </c>
      <c r="C359" s="22" t="s">
        <v>338</v>
      </c>
      <c r="D359" s="22" t="s">
        <v>1238</v>
      </c>
      <c r="E359" t="s">
        <v>1239</v>
      </c>
      <c r="F359" t="s">
        <v>73</v>
      </c>
      <c r="G359" t="s">
        <v>578</v>
      </c>
      <c r="H359"/>
      <c r="I359" s="3">
        <v>20</v>
      </c>
      <c r="J359" s="3">
        <v>2</v>
      </c>
      <c r="K359"/>
      <c r="L359"/>
      <c r="N359" s="4"/>
      <c r="O359" s="23">
        <v>12</v>
      </c>
      <c r="P359" s="23">
        <v>67</v>
      </c>
    </row>
    <row r="360" spans="2:16" ht="15">
      <c r="B360" s="22" t="s">
        <v>80</v>
      </c>
      <c r="C360" s="22" t="s">
        <v>342</v>
      </c>
      <c r="D360" s="22" t="s">
        <v>1240</v>
      </c>
      <c r="E360" t="s">
        <v>1241</v>
      </c>
      <c r="F360" t="s">
        <v>73</v>
      </c>
      <c r="G360" t="s">
        <v>793</v>
      </c>
      <c r="H360"/>
      <c r="I360" s="3">
        <v>9578</v>
      </c>
      <c r="J360" s="3">
        <v>819</v>
      </c>
      <c r="K360"/>
      <c r="L360"/>
      <c r="N360" s="4"/>
      <c r="O360" s="23">
        <v>12</v>
      </c>
      <c r="P360" s="23">
        <v>69</v>
      </c>
    </row>
    <row r="361" spans="2:16" ht="15">
      <c r="B361" s="22" t="s">
        <v>80</v>
      </c>
      <c r="C361" s="22" t="s">
        <v>346</v>
      </c>
      <c r="D361" s="22" t="s">
        <v>1242</v>
      </c>
      <c r="E361" t="s">
        <v>1243</v>
      </c>
      <c r="F361" t="s">
        <v>73</v>
      </c>
      <c r="G361" t="s">
        <v>369</v>
      </c>
      <c r="H361"/>
      <c r="I361" s="3">
        <v>36647</v>
      </c>
      <c r="J361" s="3">
        <v>3226</v>
      </c>
      <c r="K361"/>
      <c r="L361"/>
      <c r="N361" s="4"/>
      <c r="O361" s="23">
        <v>12</v>
      </c>
      <c r="P361" s="23">
        <v>71</v>
      </c>
    </row>
    <row r="362" spans="2:16" ht="15">
      <c r="B362" s="22" t="s">
        <v>80</v>
      </c>
      <c r="C362" s="22" t="s">
        <v>350</v>
      </c>
      <c r="D362" s="22" t="s">
        <v>1244</v>
      </c>
      <c r="E362" t="s">
        <v>1245</v>
      </c>
      <c r="F362" t="s">
        <v>73</v>
      </c>
      <c r="G362" t="s">
        <v>1246</v>
      </c>
      <c r="H362"/>
      <c r="I362" s="3">
        <v>3040</v>
      </c>
      <c r="J362" s="3">
        <v>308</v>
      </c>
      <c r="K362"/>
      <c r="L362"/>
      <c r="N362" s="4"/>
      <c r="O362" s="23">
        <v>12</v>
      </c>
      <c r="P362" s="23">
        <v>73</v>
      </c>
    </row>
    <row r="363" spans="2:16" ht="15">
      <c r="B363" s="22" t="s">
        <v>80</v>
      </c>
      <c r="C363" s="22" t="s">
        <v>354</v>
      </c>
      <c r="D363" s="22" t="s">
        <v>1247</v>
      </c>
      <c r="E363" t="s">
        <v>1248</v>
      </c>
      <c r="F363" t="s">
        <v>73</v>
      </c>
      <c r="G363" t="s">
        <v>1249</v>
      </c>
      <c r="H363"/>
      <c r="I363" s="3">
        <v>500</v>
      </c>
      <c r="J363" s="3">
        <v>41</v>
      </c>
      <c r="K363"/>
      <c r="L363"/>
      <c r="N363" s="4"/>
      <c r="O363" s="23">
        <v>12</v>
      </c>
      <c r="P363" s="23">
        <v>75</v>
      </c>
    </row>
    <row r="364" spans="2:16" ht="15">
      <c r="B364" s="22" t="s">
        <v>80</v>
      </c>
      <c r="C364" s="22" t="s">
        <v>358</v>
      </c>
      <c r="D364" s="22" t="s">
        <v>1250</v>
      </c>
      <c r="E364" t="s">
        <v>1251</v>
      </c>
      <c r="F364" t="s">
        <v>73</v>
      </c>
      <c r="G364" t="s">
        <v>1252</v>
      </c>
      <c r="H364"/>
      <c r="I364" s="3">
        <v>37</v>
      </c>
      <c r="J364" s="3">
        <v>7</v>
      </c>
      <c r="K364"/>
      <c r="L364"/>
      <c r="N364" s="4"/>
      <c r="O364" s="23">
        <v>12</v>
      </c>
      <c r="P364" s="23">
        <v>77</v>
      </c>
    </row>
    <row r="365" spans="2:16" ht="15">
      <c r="B365" s="22" t="s">
        <v>80</v>
      </c>
      <c r="C365" s="22" t="s">
        <v>362</v>
      </c>
      <c r="D365" s="22" t="s">
        <v>1253</v>
      </c>
      <c r="E365" t="s">
        <v>1254</v>
      </c>
      <c r="F365" t="s">
        <v>73</v>
      </c>
      <c r="G365" t="s">
        <v>385</v>
      </c>
      <c r="H365"/>
      <c r="I365" s="3">
        <v>72</v>
      </c>
      <c r="J365" s="3">
        <v>7</v>
      </c>
      <c r="K365"/>
      <c r="L365"/>
      <c r="N365" s="4"/>
      <c r="O365" s="23">
        <v>12</v>
      </c>
      <c r="P365" s="23">
        <v>79</v>
      </c>
    </row>
    <row r="366" spans="2:16" ht="15">
      <c r="B366" s="22" t="s">
        <v>80</v>
      </c>
      <c r="C366" s="22" t="s">
        <v>366</v>
      </c>
      <c r="D366" s="22" t="s">
        <v>1255</v>
      </c>
      <c r="E366" t="s">
        <v>1256</v>
      </c>
      <c r="F366" t="s">
        <v>73</v>
      </c>
      <c r="G366" t="s">
        <v>1257</v>
      </c>
      <c r="H366"/>
      <c r="I366" s="3">
        <v>10960</v>
      </c>
      <c r="J366" s="3">
        <v>879</v>
      </c>
      <c r="K366"/>
      <c r="L366"/>
      <c r="N366" s="4"/>
      <c r="O366" s="23">
        <v>12</v>
      </c>
      <c r="P366" s="23">
        <v>81</v>
      </c>
    </row>
    <row r="367" spans="2:16" ht="15">
      <c r="B367" s="22" t="s">
        <v>80</v>
      </c>
      <c r="C367" s="22" t="s">
        <v>370</v>
      </c>
      <c r="D367" s="22" t="s">
        <v>1258</v>
      </c>
      <c r="E367" t="s">
        <v>1259</v>
      </c>
      <c r="F367" t="s">
        <v>73</v>
      </c>
      <c r="G367" t="s">
        <v>393</v>
      </c>
      <c r="H367"/>
      <c r="I367" s="3">
        <v>7810</v>
      </c>
      <c r="J367" s="3">
        <v>641</v>
      </c>
      <c r="K367"/>
      <c r="L367"/>
      <c r="N367" s="4"/>
      <c r="O367" s="23">
        <v>12</v>
      </c>
      <c r="P367" s="23">
        <v>83</v>
      </c>
    </row>
    <row r="368" spans="2:16" ht="15">
      <c r="B368" s="22" t="s">
        <v>80</v>
      </c>
      <c r="C368" s="22" t="s">
        <v>374</v>
      </c>
      <c r="D368" s="22" t="s">
        <v>1260</v>
      </c>
      <c r="E368" t="s">
        <v>1261</v>
      </c>
      <c r="F368" t="s">
        <v>73</v>
      </c>
      <c r="G368" t="s">
        <v>1262</v>
      </c>
      <c r="H368"/>
      <c r="I368" s="3">
        <v>2824</v>
      </c>
      <c r="J368" s="3">
        <v>246</v>
      </c>
      <c r="K368"/>
      <c r="L368"/>
      <c r="N368" s="4"/>
      <c r="O368" s="23">
        <v>12</v>
      </c>
      <c r="P368" s="23">
        <v>85</v>
      </c>
    </row>
    <row r="369" spans="2:16" ht="15">
      <c r="B369" s="22" t="s">
        <v>80</v>
      </c>
      <c r="C369" s="22" t="s">
        <v>1263</v>
      </c>
      <c r="D369" s="22" t="s">
        <v>1264</v>
      </c>
      <c r="E369" t="s">
        <v>1265</v>
      </c>
      <c r="F369" t="s">
        <v>73</v>
      </c>
      <c r="G369" t="s">
        <v>1266</v>
      </c>
      <c r="H369"/>
      <c r="I369" s="3">
        <v>108946</v>
      </c>
      <c r="J369" s="3">
        <v>11259</v>
      </c>
      <c r="K369"/>
      <c r="L369"/>
      <c r="N369" s="4"/>
      <c r="O369" s="23">
        <v>12</v>
      </c>
      <c r="P369" s="23">
        <v>86</v>
      </c>
    </row>
    <row r="370" spans="2:16" ht="15">
      <c r="B370" s="22" t="s">
        <v>80</v>
      </c>
      <c r="C370" s="22" t="s">
        <v>378</v>
      </c>
      <c r="D370" s="22" t="s">
        <v>1267</v>
      </c>
      <c r="E370" t="s">
        <v>1268</v>
      </c>
      <c r="F370" t="s">
        <v>73</v>
      </c>
      <c r="G370" t="s">
        <v>405</v>
      </c>
      <c r="H370"/>
      <c r="I370" s="3">
        <v>2310</v>
      </c>
      <c r="J370" s="3">
        <v>154</v>
      </c>
      <c r="K370"/>
      <c r="L370"/>
      <c r="N370" s="4"/>
      <c r="O370" s="23">
        <v>12</v>
      </c>
      <c r="P370" s="23">
        <v>87</v>
      </c>
    </row>
    <row r="371" spans="2:16" ht="15">
      <c r="B371" s="22" t="s">
        <v>80</v>
      </c>
      <c r="C371" s="22" t="s">
        <v>382</v>
      </c>
      <c r="D371" s="22" t="s">
        <v>1269</v>
      </c>
      <c r="E371" t="s">
        <v>1270</v>
      </c>
      <c r="F371" t="s">
        <v>73</v>
      </c>
      <c r="G371" t="s">
        <v>1271</v>
      </c>
      <c r="H371"/>
      <c r="I371" s="3">
        <v>1377</v>
      </c>
      <c r="J371" s="3">
        <v>122</v>
      </c>
      <c r="K371"/>
      <c r="L371"/>
      <c r="N371" s="4"/>
      <c r="O371" s="23">
        <v>12</v>
      </c>
      <c r="P371" s="23">
        <v>89</v>
      </c>
    </row>
    <row r="372" spans="2:16" ht="15">
      <c r="B372" s="22" t="s">
        <v>80</v>
      </c>
      <c r="C372" s="22" t="s">
        <v>386</v>
      </c>
      <c r="D372" s="22" t="s">
        <v>1272</v>
      </c>
      <c r="E372" t="s">
        <v>1273</v>
      </c>
      <c r="F372" t="s">
        <v>73</v>
      </c>
      <c r="G372" t="s">
        <v>1274</v>
      </c>
      <c r="H372"/>
      <c r="I372" s="3">
        <v>4118</v>
      </c>
      <c r="J372" s="3">
        <v>238</v>
      </c>
      <c r="K372"/>
      <c r="L372"/>
      <c r="N372" s="4"/>
      <c r="O372" s="23">
        <v>12</v>
      </c>
      <c r="P372" s="23">
        <v>91</v>
      </c>
    </row>
    <row r="373" spans="2:16" ht="15">
      <c r="B373" s="22" t="s">
        <v>80</v>
      </c>
      <c r="C373" s="22" t="s">
        <v>390</v>
      </c>
      <c r="D373" s="22" t="s">
        <v>1275</v>
      </c>
      <c r="E373" t="s">
        <v>1276</v>
      </c>
      <c r="F373" t="s">
        <v>73</v>
      </c>
      <c r="G373" t="s">
        <v>1277</v>
      </c>
      <c r="H373"/>
      <c r="I373" s="3">
        <v>733</v>
      </c>
      <c r="J373" s="3">
        <v>46</v>
      </c>
      <c r="K373"/>
      <c r="L373"/>
      <c r="N373" s="4"/>
      <c r="O373" s="23">
        <v>12</v>
      </c>
      <c r="P373" s="23">
        <v>93</v>
      </c>
    </row>
    <row r="374" spans="2:16" ht="15">
      <c r="B374" s="22" t="s">
        <v>80</v>
      </c>
      <c r="C374" s="22" t="s">
        <v>394</v>
      </c>
      <c r="D374" s="22" t="s">
        <v>1278</v>
      </c>
      <c r="E374" t="s">
        <v>1279</v>
      </c>
      <c r="F374" t="s">
        <v>73</v>
      </c>
      <c r="G374" t="s">
        <v>831</v>
      </c>
      <c r="H374"/>
      <c r="I374" s="3">
        <v>48360</v>
      </c>
      <c r="J374" s="3">
        <v>4819</v>
      </c>
      <c r="K374"/>
      <c r="L374"/>
      <c r="N374" s="4"/>
      <c r="O374" s="23">
        <v>12</v>
      </c>
      <c r="P374" s="23">
        <v>95</v>
      </c>
    </row>
    <row r="375" spans="2:16" ht="15">
      <c r="B375" s="22" t="s">
        <v>80</v>
      </c>
      <c r="C375" s="22" t="s">
        <v>398</v>
      </c>
      <c r="D375" s="22" t="s">
        <v>1280</v>
      </c>
      <c r="E375" t="s">
        <v>1281</v>
      </c>
      <c r="F375" t="s">
        <v>73</v>
      </c>
      <c r="G375" t="s">
        <v>1282</v>
      </c>
      <c r="H375"/>
      <c r="I375" s="3">
        <v>16831</v>
      </c>
      <c r="J375" s="3">
        <v>1892</v>
      </c>
      <c r="K375"/>
      <c r="L375"/>
      <c r="N375" s="4"/>
      <c r="O375" s="23">
        <v>12</v>
      </c>
      <c r="P375" s="23">
        <v>97</v>
      </c>
    </row>
    <row r="376" spans="2:16" ht="15">
      <c r="B376" s="22" t="s">
        <v>80</v>
      </c>
      <c r="C376" s="22" t="s">
        <v>402</v>
      </c>
      <c r="D376" s="22" t="s">
        <v>1283</v>
      </c>
      <c r="E376" t="s">
        <v>1284</v>
      </c>
      <c r="F376" t="s">
        <v>73</v>
      </c>
      <c r="G376" t="s">
        <v>1285</v>
      </c>
      <c r="H376"/>
      <c r="I376" s="3">
        <v>53885</v>
      </c>
      <c r="J376" s="3">
        <v>5872</v>
      </c>
      <c r="K376"/>
      <c r="L376"/>
      <c r="N376" s="4"/>
      <c r="O376" s="23">
        <v>12</v>
      </c>
      <c r="P376" s="23">
        <v>99</v>
      </c>
    </row>
    <row r="377" spans="2:16" ht="15">
      <c r="B377" s="22" t="s">
        <v>80</v>
      </c>
      <c r="C377" s="22" t="s">
        <v>406</v>
      </c>
      <c r="D377" s="22" t="s">
        <v>1286</v>
      </c>
      <c r="E377" t="s">
        <v>1287</v>
      </c>
      <c r="F377" t="s">
        <v>73</v>
      </c>
      <c r="G377" t="s">
        <v>1288</v>
      </c>
      <c r="H377"/>
      <c r="I377" s="3">
        <v>16871</v>
      </c>
      <c r="J377" s="3">
        <v>1246</v>
      </c>
      <c r="K377"/>
      <c r="L377"/>
      <c r="N377" s="4"/>
      <c r="O377" s="23">
        <v>12</v>
      </c>
      <c r="P377" s="23">
        <v>101</v>
      </c>
    </row>
    <row r="378" spans="2:16" ht="15">
      <c r="B378" s="22" t="s">
        <v>80</v>
      </c>
      <c r="C378" s="22" t="s">
        <v>410</v>
      </c>
      <c r="D378" s="22" t="s">
        <v>1289</v>
      </c>
      <c r="E378" t="s">
        <v>1290</v>
      </c>
      <c r="F378" t="s">
        <v>73</v>
      </c>
      <c r="G378" t="s">
        <v>1291</v>
      </c>
      <c r="H378"/>
      <c r="I378" s="3">
        <v>26732</v>
      </c>
      <c r="J378" s="3">
        <v>1943</v>
      </c>
      <c r="K378"/>
      <c r="L378"/>
      <c r="N378" s="4"/>
      <c r="O378" s="23">
        <v>12</v>
      </c>
      <c r="P378" s="23">
        <v>103</v>
      </c>
    </row>
    <row r="379" spans="2:16" ht="15">
      <c r="B379" s="22" t="s">
        <v>80</v>
      </c>
      <c r="C379" s="22" t="s">
        <v>414</v>
      </c>
      <c r="D379" s="22" t="s">
        <v>1292</v>
      </c>
      <c r="E379" t="s">
        <v>1293</v>
      </c>
      <c r="F379" t="s">
        <v>73</v>
      </c>
      <c r="G379" t="s">
        <v>630</v>
      </c>
      <c r="H379"/>
      <c r="I379" s="3">
        <v>16732</v>
      </c>
      <c r="J379" s="3">
        <v>1619</v>
      </c>
      <c r="K379"/>
      <c r="L379"/>
      <c r="N379" s="4"/>
      <c r="O379" s="23">
        <v>12</v>
      </c>
      <c r="P379" s="23">
        <v>105</v>
      </c>
    </row>
    <row r="380" spans="2:16" ht="15">
      <c r="B380" s="22" t="s">
        <v>80</v>
      </c>
      <c r="C380" s="22" t="s">
        <v>418</v>
      </c>
      <c r="D380" s="22" t="s">
        <v>1294</v>
      </c>
      <c r="E380" t="s">
        <v>1295</v>
      </c>
      <c r="F380" t="s">
        <v>73</v>
      </c>
      <c r="G380" t="s">
        <v>1296</v>
      </c>
      <c r="H380"/>
      <c r="I380" s="3">
        <v>883</v>
      </c>
      <c r="J380" s="3">
        <v>75</v>
      </c>
      <c r="K380"/>
      <c r="L380"/>
      <c r="N380" s="4"/>
      <c r="O380" s="23">
        <v>12</v>
      </c>
      <c r="P380" s="23">
        <v>107</v>
      </c>
    </row>
    <row r="381" spans="2:16" ht="15">
      <c r="B381" s="22" t="s">
        <v>80</v>
      </c>
      <c r="C381" s="22" t="s">
        <v>430</v>
      </c>
      <c r="D381" s="22" t="s">
        <v>1297</v>
      </c>
      <c r="E381" t="s">
        <v>1298</v>
      </c>
      <c r="F381" t="s">
        <v>73</v>
      </c>
      <c r="G381" t="s">
        <v>1299</v>
      </c>
      <c r="H381"/>
      <c r="I381" s="3">
        <v>2828</v>
      </c>
      <c r="J381" s="3">
        <v>185</v>
      </c>
      <c r="K381"/>
      <c r="L381"/>
      <c r="N381" s="4"/>
      <c r="O381" s="23">
        <v>12</v>
      </c>
      <c r="P381" s="23">
        <v>113</v>
      </c>
    </row>
    <row r="382" spans="2:16" ht="15">
      <c r="B382" s="22" t="s">
        <v>80</v>
      </c>
      <c r="C382" s="22" t="s">
        <v>438</v>
      </c>
      <c r="D382" s="22" t="s">
        <v>1300</v>
      </c>
      <c r="E382" t="s">
        <v>1301</v>
      </c>
      <c r="F382" t="s">
        <v>73</v>
      </c>
      <c r="G382" t="s">
        <v>1302</v>
      </c>
      <c r="H382"/>
      <c r="I382" s="3">
        <v>14352</v>
      </c>
      <c r="J382" s="3">
        <v>1071</v>
      </c>
      <c r="K382"/>
      <c r="L382"/>
      <c r="N382" s="4"/>
      <c r="O382" s="23">
        <v>12</v>
      </c>
      <c r="P382" s="23">
        <v>115</v>
      </c>
    </row>
    <row r="383" spans="2:16" ht="15">
      <c r="B383" s="22" t="s">
        <v>80</v>
      </c>
      <c r="C383" s="22" t="s">
        <v>434</v>
      </c>
      <c r="D383" s="22" t="s">
        <v>1303</v>
      </c>
      <c r="E383" t="s">
        <v>1304</v>
      </c>
      <c r="F383" t="s">
        <v>73</v>
      </c>
      <c r="G383" t="s">
        <v>1305</v>
      </c>
      <c r="H383"/>
      <c r="I383" s="3">
        <v>14766</v>
      </c>
      <c r="J383" s="3">
        <v>1192</v>
      </c>
      <c r="K383"/>
      <c r="L383"/>
      <c r="N383" s="4"/>
      <c r="O383" s="23">
        <v>12</v>
      </c>
      <c r="P383" s="23">
        <v>117</v>
      </c>
    </row>
    <row r="384" spans="2:16" ht="15">
      <c r="B384" s="22" t="s">
        <v>80</v>
      </c>
      <c r="C384" s="22" t="s">
        <v>422</v>
      </c>
      <c r="D384" s="22" t="s">
        <v>1306</v>
      </c>
      <c r="E384" t="s">
        <v>1307</v>
      </c>
      <c r="F384" t="s">
        <v>73</v>
      </c>
      <c r="G384" t="s">
        <v>1308</v>
      </c>
      <c r="H384"/>
      <c r="I384" s="3">
        <v>4943</v>
      </c>
      <c r="J384" s="3">
        <v>358</v>
      </c>
      <c r="K384"/>
      <c r="L384"/>
      <c r="N384" s="4"/>
      <c r="O384" s="23">
        <v>12</v>
      </c>
      <c r="P384" s="23">
        <v>109</v>
      </c>
    </row>
    <row r="385" spans="2:16" ht="15">
      <c r="B385" s="22" t="s">
        <v>80</v>
      </c>
      <c r="C385" s="22" t="s">
        <v>426</v>
      </c>
      <c r="D385" s="22" t="s">
        <v>1309</v>
      </c>
      <c r="E385" t="s">
        <v>1310</v>
      </c>
      <c r="F385" t="s">
        <v>73</v>
      </c>
      <c r="G385" t="s">
        <v>1311</v>
      </c>
      <c r="H385"/>
      <c r="I385" s="3">
        <v>12472</v>
      </c>
      <c r="J385" s="3">
        <v>1229</v>
      </c>
      <c r="K385"/>
      <c r="L385"/>
      <c r="N385" s="4"/>
      <c r="O385" s="23">
        <v>12</v>
      </c>
      <c r="P385" s="23">
        <v>111</v>
      </c>
    </row>
    <row r="386" spans="2:16" ht="15">
      <c r="B386" s="22" t="s">
        <v>80</v>
      </c>
      <c r="C386" s="22" t="s">
        <v>442</v>
      </c>
      <c r="D386" s="22" t="s">
        <v>1312</v>
      </c>
      <c r="E386" t="s">
        <v>1313</v>
      </c>
      <c r="F386" t="s">
        <v>73</v>
      </c>
      <c r="G386" t="s">
        <v>445</v>
      </c>
      <c r="H386"/>
      <c r="I386" s="3">
        <v>645</v>
      </c>
      <c r="J386" s="3">
        <v>56</v>
      </c>
      <c r="K386"/>
      <c r="L386"/>
      <c r="N386" s="4"/>
      <c r="O386" s="23">
        <v>12</v>
      </c>
      <c r="P386" s="23">
        <v>119</v>
      </c>
    </row>
    <row r="387" spans="2:16" ht="15">
      <c r="B387" s="22" t="s">
        <v>80</v>
      </c>
      <c r="C387" s="22" t="s">
        <v>446</v>
      </c>
      <c r="D387" s="22" t="s">
        <v>1314</v>
      </c>
      <c r="E387" t="s">
        <v>1315</v>
      </c>
      <c r="F387" t="s">
        <v>73</v>
      </c>
      <c r="G387" t="s">
        <v>1316</v>
      </c>
      <c r="H387"/>
      <c r="I387" s="3">
        <v>283</v>
      </c>
      <c r="J387" s="3">
        <v>26</v>
      </c>
      <c r="K387"/>
      <c r="L387"/>
      <c r="N387" s="4"/>
      <c r="O387" s="23">
        <v>12</v>
      </c>
      <c r="P387" s="23">
        <v>121</v>
      </c>
    </row>
    <row r="388" spans="2:16" ht="15">
      <c r="B388" s="22" t="s">
        <v>80</v>
      </c>
      <c r="C388" s="22" t="s">
        <v>450</v>
      </c>
      <c r="D388" s="22" t="s">
        <v>1317</v>
      </c>
      <c r="E388" t="s">
        <v>1318</v>
      </c>
      <c r="F388" t="s">
        <v>73</v>
      </c>
      <c r="G388" t="s">
        <v>1319</v>
      </c>
      <c r="H388"/>
      <c r="I388" s="3">
        <v>135</v>
      </c>
      <c r="J388" s="3">
        <v>12</v>
      </c>
      <c r="K388"/>
      <c r="L388"/>
      <c r="N388" s="4"/>
      <c r="O388" s="23">
        <v>12</v>
      </c>
      <c r="P388" s="23">
        <v>123</v>
      </c>
    </row>
    <row r="389" spans="2:16" ht="15">
      <c r="B389" s="22" t="s">
        <v>80</v>
      </c>
      <c r="C389" s="22" t="s">
        <v>454</v>
      </c>
      <c r="D389" s="22" t="s">
        <v>1320</v>
      </c>
      <c r="E389" t="s">
        <v>1321</v>
      </c>
      <c r="F389" t="s">
        <v>73</v>
      </c>
      <c r="G389" t="s">
        <v>671</v>
      </c>
      <c r="H389"/>
      <c r="I389" s="3">
        <v>81</v>
      </c>
      <c r="J389" s="3">
        <v>7</v>
      </c>
      <c r="K389"/>
      <c r="L389"/>
      <c r="N389" s="4"/>
      <c r="O389" s="23">
        <v>12</v>
      </c>
      <c r="P389" s="23">
        <v>125</v>
      </c>
    </row>
    <row r="390" spans="2:16" ht="15">
      <c r="B390" s="22" t="s">
        <v>80</v>
      </c>
      <c r="C390" s="22" t="s">
        <v>458</v>
      </c>
      <c r="D390" s="22" t="s">
        <v>1322</v>
      </c>
      <c r="E390" t="s">
        <v>1323</v>
      </c>
      <c r="F390" t="s">
        <v>73</v>
      </c>
      <c r="G390" t="s">
        <v>1324</v>
      </c>
      <c r="H390"/>
      <c r="I390" s="3">
        <v>16063</v>
      </c>
      <c r="J390" s="3">
        <v>1234</v>
      </c>
      <c r="K390"/>
      <c r="L390"/>
      <c r="N390" s="4"/>
      <c r="O390" s="23">
        <v>12</v>
      </c>
      <c r="P390" s="23">
        <v>127</v>
      </c>
    </row>
    <row r="391" spans="2:16" ht="15">
      <c r="B391" s="22" t="s">
        <v>80</v>
      </c>
      <c r="C391" s="22" t="s">
        <v>462</v>
      </c>
      <c r="D391" s="22" t="s">
        <v>1325</v>
      </c>
      <c r="E391" t="s">
        <v>1326</v>
      </c>
      <c r="F391" t="s">
        <v>73</v>
      </c>
      <c r="G391" t="s">
        <v>1327</v>
      </c>
      <c r="H391"/>
      <c r="I391" s="3">
        <v>525</v>
      </c>
      <c r="J391" s="3">
        <v>58</v>
      </c>
      <c r="K391"/>
      <c r="L391"/>
      <c r="N391" s="4"/>
      <c r="O391" s="23">
        <v>12</v>
      </c>
      <c r="P391" s="23">
        <v>129</v>
      </c>
    </row>
    <row r="392" spans="2:16" ht="15">
      <c r="B392" s="22" t="s">
        <v>80</v>
      </c>
      <c r="C392" s="22" t="s">
        <v>466</v>
      </c>
      <c r="D392" s="22" t="s">
        <v>1328</v>
      </c>
      <c r="E392" t="s">
        <v>1329</v>
      </c>
      <c r="F392" t="s">
        <v>73</v>
      </c>
      <c r="G392" t="s">
        <v>1330</v>
      </c>
      <c r="H392"/>
      <c r="I392" s="3">
        <v>1917</v>
      </c>
      <c r="J392" s="3">
        <v>118</v>
      </c>
      <c r="K392"/>
      <c r="L392"/>
      <c r="N392" s="4"/>
      <c r="O392" s="23">
        <v>12</v>
      </c>
      <c r="P392" s="23">
        <v>131</v>
      </c>
    </row>
    <row r="393" spans="2:16" ht="15">
      <c r="B393" s="22" t="s">
        <v>80</v>
      </c>
      <c r="C393" s="22" t="s">
        <v>470</v>
      </c>
      <c r="D393" s="22" t="s">
        <v>1331</v>
      </c>
      <c r="E393" t="s">
        <v>1332</v>
      </c>
      <c r="F393" t="s">
        <v>73</v>
      </c>
      <c r="G393" t="s">
        <v>465</v>
      </c>
      <c r="H393"/>
      <c r="I393" s="3">
        <v>186</v>
      </c>
      <c r="J393" s="3">
        <v>14</v>
      </c>
      <c r="K393"/>
      <c r="L393"/>
      <c r="N393" s="4"/>
      <c r="O393" s="23">
        <v>12</v>
      </c>
      <c r="P393" s="23">
        <v>133</v>
      </c>
    </row>
    <row r="394" spans="2:16" ht="15">
      <c r="B394" s="22" t="s">
        <v>87</v>
      </c>
      <c r="C394" s="22" t="s">
        <v>12</v>
      </c>
      <c r="D394" s="22" t="s">
        <v>1333</v>
      </c>
      <c r="E394" t="s">
        <v>1334</v>
      </c>
      <c r="F394" s="22" t="s">
        <v>79</v>
      </c>
      <c r="G394" t="s">
        <v>16</v>
      </c>
      <c r="H394"/>
      <c r="I394" s="3">
        <v>3521</v>
      </c>
      <c r="J394" s="3">
        <v>476</v>
      </c>
      <c r="K394"/>
      <c r="L394"/>
      <c r="N394" s="4"/>
      <c r="O394" s="23">
        <v>13</v>
      </c>
      <c r="P394" s="23">
        <v>0</v>
      </c>
    </row>
    <row r="395" spans="2:16" ht="15">
      <c r="B395" s="22" t="s">
        <v>87</v>
      </c>
      <c r="C395" s="22" t="s">
        <v>142</v>
      </c>
      <c r="D395" s="22" t="s">
        <v>1336</v>
      </c>
      <c r="E395" t="s">
        <v>1337</v>
      </c>
      <c r="F395" t="s">
        <v>79</v>
      </c>
      <c r="G395" t="s">
        <v>1338</v>
      </c>
      <c r="H395"/>
      <c r="I395" s="3">
        <v>63</v>
      </c>
      <c r="J395" s="3">
        <v>4</v>
      </c>
      <c r="K395"/>
      <c r="L395"/>
      <c r="N395" s="4"/>
      <c r="O395" s="23">
        <v>13</v>
      </c>
      <c r="P395" s="23">
        <v>1</v>
      </c>
    </row>
    <row r="396" spans="2:16" ht="15">
      <c r="B396" s="22" t="s">
        <v>87</v>
      </c>
      <c r="C396" s="22" t="s">
        <v>147</v>
      </c>
      <c r="D396" s="22" t="s">
        <v>1339</v>
      </c>
      <c r="E396" t="s">
        <v>1340</v>
      </c>
      <c r="F396" t="s">
        <v>79</v>
      </c>
      <c r="G396" t="s">
        <v>1341</v>
      </c>
      <c r="H396"/>
      <c r="I396" s="3">
        <v>16</v>
      </c>
      <c r="J396" s="3">
        <v>1</v>
      </c>
      <c r="K396"/>
      <c r="L396"/>
      <c r="N396" s="4"/>
      <c r="O396" s="23">
        <v>13</v>
      </c>
      <c r="P396" s="23">
        <v>3</v>
      </c>
    </row>
    <row r="397" spans="2:16" ht="15">
      <c r="B397" s="22" t="s">
        <v>87</v>
      </c>
      <c r="C397" s="22" t="s">
        <v>153</v>
      </c>
      <c r="D397" s="22" t="s">
        <v>1342</v>
      </c>
      <c r="E397" t="s">
        <v>1343</v>
      </c>
      <c r="F397" t="s">
        <v>79</v>
      </c>
      <c r="G397" t="s">
        <v>1344</v>
      </c>
      <c r="H397"/>
      <c r="I397" s="3">
        <v>31</v>
      </c>
      <c r="J397" s="3">
        <v>3</v>
      </c>
      <c r="K397"/>
      <c r="L397"/>
      <c r="N397" s="4"/>
      <c r="O397" s="23">
        <v>13</v>
      </c>
      <c r="P397" s="23">
        <v>5</v>
      </c>
    </row>
    <row r="398" spans="2:16" ht="15">
      <c r="B398" s="22" t="s">
        <v>87</v>
      </c>
      <c r="C398" s="22" t="s">
        <v>159</v>
      </c>
      <c r="D398" s="22" t="s">
        <v>8702</v>
      </c>
      <c r="E398" t="s">
        <v>8703</v>
      </c>
      <c r="F398" t="s">
        <v>79</v>
      </c>
      <c r="G398" t="s">
        <v>1154</v>
      </c>
      <c r="H398"/>
      <c r="I398" s="3">
        <v>3</v>
      </c>
      <c r="J398" s="3">
        <v>0</v>
      </c>
      <c r="K398"/>
      <c r="L398"/>
      <c r="N398" s="4"/>
      <c r="O398" s="23">
        <v>13</v>
      </c>
      <c r="P398" s="23">
        <v>7</v>
      </c>
    </row>
    <row r="399" spans="2:16" ht="15">
      <c r="B399" s="22" t="s">
        <v>87</v>
      </c>
      <c r="C399" s="22" t="s">
        <v>166</v>
      </c>
      <c r="D399" s="22" t="s">
        <v>1345</v>
      </c>
      <c r="E399" t="s">
        <v>1346</v>
      </c>
      <c r="F399" t="s">
        <v>79</v>
      </c>
      <c r="G399" t="s">
        <v>150</v>
      </c>
      <c r="H399"/>
      <c r="I399" s="3">
        <v>330</v>
      </c>
      <c r="J399" s="3">
        <v>57</v>
      </c>
      <c r="K399"/>
      <c r="L399"/>
      <c r="N399" s="4"/>
      <c r="O399" s="23">
        <v>13</v>
      </c>
      <c r="P399" s="23">
        <v>9</v>
      </c>
    </row>
    <row r="400" spans="2:16" ht="15">
      <c r="B400" s="22" t="s">
        <v>87</v>
      </c>
      <c r="C400" s="22" t="s">
        <v>171</v>
      </c>
      <c r="D400" s="22" t="s">
        <v>1347</v>
      </c>
      <c r="E400" t="s">
        <v>1348</v>
      </c>
      <c r="F400" t="s">
        <v>79</v>
      </c>
      <c r="G400" t="s">
        <v>1349</v>
      </c>
      <c r="H400"/>
      <c r="I400" s="3">
        <v>212</v>
      </c>
      <c r="J400" s="3">
        <v>24</v>
      </c>
      <c r="K400"/>
      <c r="L400"/>
      <c r="N400" s="4"/>
      <c r="O400" s="23">
        <v>13</v>
      </c>
      <c r="P400" s="23">
        <v>11</v>
      </c>
    </row>
    <row r="401" spans="2:16" ht="15">
      <c r="B401" s="22" t="s">
        <v>87</v>
      </c>
      <c r="C401" s="22" t="s">
        <v>177</v>
      </c>
      <c r="D401" s="22" t="s">
        <v>1350</v>
      </c>
      <c r="E401" t="s">
        <v>1351</v>
      </c>
      <c r="F401" t="s">
        <v>79</v>
      </c>
      <c r="G401" t="s">
        <v>1352</v>
      </c>
      <c r="H401"/>
      <c r="I401" s="3">
        <v>2174</v>
      </c>
      <c r="J401" s="3">
        <v>274</v>
      </c>
      <c r="K401"/>
      <c r="L401"/>
      <c r="N401" s="4"/>
      <c r="O401" s="23">
        <v>13</v>
      </c>
      <c r="P401" s="23">
        <v>13</v>
      </c>
    </row>
    <row r="402" spans="2:16" ht="15">
      <c r="B402" s="22" t="s">
        <v>87</v>
      </c>
      <c r="C402" s="22" t="s">
        <v>184</v>
      </c>
      <c r="D402" s="22" t="s">
        <v>1353</v>
      </c>
      <c r="E402" t="s">
        <v>1354</v>
      </c>
      <c r="F402" t="s">
        <v>79</v>
      </c>
      <c r="G402" t="s">
        <v>1355</v>
      </c>
      <c r="H402"/>
      <c r="I402" s="3">
        <v>2081</v>
      </c>
      <c r="J402" s="3">
        <v>210</v>
      </c>
      <c r="K402"/>
      <c r="L402"/>
      <c r="N402" s="4"/>
      <c r="O402" s="23">
        <v>13</v>
      </c>
      <c r="P402" s="23">
        <v>15</v>
      </c>
    </row>
    <row r="403" spans="2:16" ht="15">
      <c r="B403" s="22" t="s">
        <v>87</v>
      </c>
      <c r="C403" s="22" t="s">
        <v>191</v>
      </c>
      <c r="D403" s="22" t="s">
        <v>1356</v>
      </c>
      <c r="E403" t="s">
        <v>1357</v>
      </c>
      <c r="F403" t="s">
        <v>79</v>
      </c>
      <c r="G403" t="s">
        <v>1358</v>
      </c>
      <c r="H403"/>
      <c r="I403" s="3">
        <v>98</v>
      </c>
      <c r="J403" s="3">
        <v>12</v>
      </c>
      <c r="K403"/>
      <c r="L403"/>
      <c r="N403" s="4"/>
      <c r="O403" s="23">
        <v>13</v>
      </c>
      <c r="P403" s="23">
        <v>17</v>
      </c>
    </row>
    <row r="404" spans="2:16" ht="15">
      <c r="B404" s="22" t="s">
        <v>87</v>
      </c>
      <c r="C404" s="22" t="s">
        <v>197</v>
      </c>
      <c r="D404" s="22" t="s">
        <v>1359</v>
      </c>
      <c r="E404" t="s">
        <v>1360</v>
      </c>
      <c r="F404" t="s">
        <v>79</v>
      </c>
      <c r="G404" t="s">
        <v>1361</v>
      </c>
      <c r="H404"/>
      <c r="I404" s="3">
        <v>75</v>
      </c>
      <c r="J404" s="3">
        <v>6</v>
      </c>
      <c r="K404"/>
      <c r="L404"/>
      <c r="N404" s="4"/>
      <c r="O404" s="23">
        <v>13</v>
      </c>
      <c r="P404" s="23">
        <v>19</v>
      </c>
    </row>
    <row r="405" spans="2:16" ht="15">
      <c r="B405" s="22" t="s">
        <v>87</v>
      </c>
      <c r="C405" s="22" t="s">
        <v>203</v>
      </c>
      <c r="D405" s="22" t="s">
        <v>1362</v>
      </c>
      <c r="E405" t="s">
        <v>1363</v>
      </c>
      <c r="F405" t="s">
        <v>79</v>
      </c>
      <c r="G405" t="s">
        <v>162</v>
      </c>
      <c r="H405"/>
      <c r="I405" s="3">
        <v>2042</v>
      </c>
      <c r="J405" s="3">
        <v>283</v>
      </c>
      <c r="K405"/>
      <c r="L405"/>
      <c r="N405" s="4"/>
      <c r="O405" s="23">
        <v>13</v>
      </c>
      <c r="P405" s="23">
        <v>21</v>
      </c>
    </row>
    <row r="406" spans="2:16" ht="15">
      <c r="B406" s="22" t="s">
        <v>87</v>
      </c>
      <c r="C406" s="22" t="s">
        <v>209</v>
      </c>
      <c r="D406" s="22" t="s">
        <v>1364</v>
      </c>
      <c r="E406" t="s">
        <v>1365</v>
      </c>
      <c r="F406" t="s">
        <v>79</v>
      </c>
      <c r="G406" t="s">
        <v>1366</v>
      </c>
      <c r="H406"/>
      <c r="I406" s="3">
        <v>36</v>
      </c>
      <c r="J406" s="3">
        <v>5</v>
      </c>
      <c r="K406"/>
      <c r="L406"/>
      <c r="N406" s="4"/>
      <c r="O406" s="23">
        <v>13</v>
      </c>
      <c r="P406" s="23">
        <v>23</v>
      </c>
    </row>
    <row r="407" spans="2:16" ht="15">
      <c r="B407" s="22" t="s">
        <v>87</v>
      </c>
      <c r="C407" s="22" t="s">
        <v>215</v>
      </c>
      <c r="D407" s="22" t="s">
        <v>1367</v>
      </c>
      <c r="E407" t="s">
        <v>1368</v>
      </c>
      <c r="F407" t="s">
        <v>79</v>
      </c>
      <c r="G407" t="s">
        <v>1369</v>
      </c>
      <c r="H407"/>
      <c r="I407" s="3">
        <v>55</v>
      </c>
      <c r="J407" s="3">
        <v>4</v>
      </c>
      <c r="K407"/>
      <c r="L407"/>
      <c r="N407" s="4"/>
      <c r="O407" s="23">
        <v>13</v>
      </c>
      <c r="P407" s="23">
        <v>25</v>
      </c>
    </row>
    <row r="408" spans="2:16" ht="15">
      <c r="B408" s="22" t="s">
        <v>87</v>
      </c>
      <c r="C408" s="22" t="s">
        <v>220</v>
      </c>
      <c r="D408" s="22" t="s">
        <v>1370</v>
      </c>
      <c r="E408" t="s">
        <v>1371</v>
      </c>
      <c r="F408" t="s">
        <v>79</v>
      </c>
      <c r="G408" t="s">
        <v>1372</v>
      </c>
      <c r="H408"/>
      <c r="I408" s="3">
        <v>88</v>
      </c>
      <c r="J408" s="3">
        <v>14</v>
      </c>
      <c r="K408"/>
      <c r="L408"/>
      <c r="N408" s="4"/>
      <c r="O408" s="23">
        <v>13</v>
      </c>
      <c r="P408" s="23">
        <v>27</v>
      </c>
    </row>
    <row r="409" spans="2:16" ht="15">
      <c r="B409" s="22" t="s">
        <v>87</v>
      </c>
      <c r="C409" s="22" t="s">
        <v>225</v>
      </c>
      <c r="D409" s="22" t="s">
        <v>1373</v>
      </c>
      <c r="E409" t="s">
        <v>1374</v>
      </c>
      <c r="F409" t="s">
        <v>79</v>
      </c>
      <c r="G409" t="s">
        <v>1375</v>
      </c>
      <c r="H409"/>
      <c r="I409" s="3">
        <v>402</v>
      </c>
      <c r="J409" s="3">
        <v>34</v>
      </c>
      <c r="K409"/>
      <c r="L409"/>
      <c r="N409" s="4"/>
      <c r="O409" s="23">
        <v>13</v>
      </c>
      <c r="P409" s="23">
        <v>29</v>
      </c>
    </row>
    <row r="410" spans="2:16" ht="15">
      <c r="B410" s="22" t="s">
        <v>87</v>
      </c>
      <c r="C410" s="22" t="s">
        <v>231</v>
      </c>
      <c r="D410" s="22" t="s">
        <v>1376</v>
      </c>
      <c r="E410" t="s">
        <v>1377</v>
      </c>
      <c r="F410" t="s">
        <v>79</v>
      </c>
      <c r="G410" t="s">
        <v>1378</v>
      </c>
      <c r="H410"/>
      <c r="I410" s="3">
        <v>363</v>
      </c>
      <c r="J410" s="3">
        <v>49</v>
      </c>
      <c r="K410"/>
      <c r="L410"/>
      <c r="N410" s="4"/>
      <c r="O410" s="23">
        <v>13</v>
      </c>
      <c r="P410" s="23">
        <v>31</v>
      </c>
    </row>
    <row r="411" spans="2:16" ht="15">
      <c r="B411" s="22" t="s">
        <v>87</v>
      </c>
      <c r="C411" s="22" t="s">
        <v>237</v>
      </c>
      <c r="D411" s="22" t="s">
        <v>1379</v>
      </c>
      <c r="E411" t="s">
        <v>1380</v>
      </c>
      <c r="F411" t="s">
        <v>79</v>
      </c>
      <c r="G411" t="s">
        <v>1381</v>
      </c>
      <c r="H411"/>
      <c r="I411" s="3">
        <v>140</v>
      </c>
      <c r="J411" s="3">
        <v>20</v>
      </c>
      <c r="K411"/>
      <c r="L411"/>
      <c r="N411" s="4"/>
      <c r="O411" s="23">
        <v>13</v>
      </c>
      <c r="P411" s="23">
        <v>33</v>
      </c>
    </row>
    <row r="412" spans="2:16" ht="15">
      <c r="B412" s="22" t="s">
        <v>87</v>
      </c>
      <c r="C412" s="22" t="s">
        <v>243</v>
      </c>
      <c r="D412" s="22" t="s">
        <v>1382</v>
      </c>
      <c r="E412" t="s">
        <v>1383</v>
      </c>
      <c r="F412" t="s">
        <v>79</v>
      </c>
      <c r="G412" t="s">
        <v>1384</v>
      </c>
      <c r="H412"/>
      <c r="I412" s="3">
        <v>487</v>
      </c>
      <c r="J412" s="3">
        <v>74</v>
      </c>
      <c r="K412"/>
      <c r="L412"/>
      <c r="N412" s="4"/>
      <c r="O412" s="23">
        <v>13</v>
      </c>
      <c r="P412" s="23">
        <v>35</v>
      </c>
    </row>
    <row r="413" spans="2:16" ht="15">
      <c r="B413" s="22" t="s">
        <v>87</v>
      </c>
      <c r="C413" s="22" t="s">
        <v>249</v>
      </c>
      <c r="D413" s="22" t="s">
        <v>1385</v>
      </c>
      <c r="E413" t="s">
        <v>1386</v>
      </c>
      <c r="F413" t="s">
        <v>79</v>
      </c>
      <c r="G413" t="s">
        <v>187</v>
      </c>
      <c r="H413"/>
      <c r="I413" s="3">
        <v>9</v>
      </c>
      <c r="J413" s="3">
        <v>0</v>
      </c>
      <c r="K413"/>
      <c r="L413"/>
      <c r="N413" s="4"/>
      <c r="O413" s="23">
        <v>13</v>
      </c>
      <c r="P413" s="23">
        <v>37</v>
      </c>
    </row>
    <row r="414" spans="2:16" ht="15">
      <c r="B414" s="22" t="s">
        <v>87</v>
      </c>
      <c r="C414" s="22" t="s">
        <v>256</v>
      </c>
      <c r="D414" s="22" t="s">
        <v>1387</v>
      </c>
      <c r="E414" t="s">
        <v>1388</v>
      </c>
      <c r="F414" t="s">
        <v>79</v>
      </c>
      <c r="G414" t="s">
        <v>1389</v>
      </c>
      <c r="H414"/>
      <c r="I414" s="3">
        <v>620</v>
      </c>
      <c r="J414" s="3">
        <v>91</v>
      </c>
      <c r="K414"/>
      <c r="L414"/>
      <c r="N414" s="4"/>
      <c r="O414" s="23">
        <v>13</v>
      </c>
      <c r="P414" s="23">
        <v>39</v>
      </c>
    </row>
    <row r="415" spans="2:16" ht="15">
      <c r="B415" s="22" t="s">
        <v>87</v>
      </c>
      <c r="C415" s="22" t="s">
        <v>268</v>
      </c>
      <c r="D415" s="22" t="s">
        <v>1390</v>
      </c>
      <c r="E415" t="s">
        <v>1391</v>
      </c>
      <c r="F415" t="s">
        <v>79</v>
      </c>
      <c r="G415" t="s">
        <v>1392</v>
      </c>
      <c r="H415"/>
      <c r="I415" s="3">
        <v>36</v>
      </c>
      <c r="J415" s="3">
        <v>6</v>
      </c>
      <c r="K415"/>
      <c r="L415"/>
      <c r="N415" s="4"/>
      <c r="O415" s="23">
        <v>13</v>
      </c>
      <c r="P415" s="23">
        <v>43</v>
      </c>
    </row>
    <row r="416" spans="2:16" ht="15">
      <c r="B416" s="22" t="s">
        <v>87</v>
      </c>
      <c r="C416" s="22" t="s">
        <v>274</v>
      </c>
      <c r="D416" s="22" t="s">
        <v>1393</v>
      </c>
      <c r="E416" t="s">
        <v>1394</v>
      </c>
      <c r="F416" t="s">
        <v>79</v>
      </c>
      <c r="G416" t="s">
        <v>498</v>
      </c>
      <c r="H416"/>
      <c r="I416" s="3">
        <v>2417</v>
      </c>
      <c r="J416" s="3">
        <v>301</v>
      </c>
      <c r="K416"/>
      <c r="L416"/>
      <c r="N416" s="4"/>
      <c r="O416" s="23">
        <v>13</v>
      </c>
      <c r="P416" s="23">
        <v>45</v>
      </c>
    </row>
    <row r="417" spans="2:16" ht="15">
      <c r="B417" s="22" t="s">
        <v>87</v>
      </c>
      <c r="C417" s="22" t="s">
        <v>280</v>
      </c>
      <c r="D417" s="22" t="s">
        <v>1395</v>
      </c>
      <c r="E417" t="s">
        <v>1396</v>
      </c>
      <c r="F417" t="s">
        <v>79</v>
      </c>
      <c r="G417" t="s">
        <v>1397</v>
      </c>
      <c r="H417"/>
      <c r="I417" s="3">
        <v>822</v>
      </c>
      <c r="J417" s="3">
        <v>77</v>
      </c>
      <c r="K417"/>
      <c r="L417"/>
      <c r="N417" s="4"/>
      <c r="O417" s="23">
        <v>13</v>
      </c>
      <c r="P417" s="23">
        <v>47</v>
      </c>
    </row>
    <row r="418" spans="2:16" ht="15">
      <c r="B418" s="22" t="s">
        <v>87</v>
      </c>
      <c r="C418" s="22" t="s">
        <v>286</v>
      </c>
      <c r="D418" s="22" t="s">
        <v>1398</v>
      </c>
      <c r="E418" t="s">
        <v>1399</v>
      </c>
      <c r="F418" t="s">
        <v>79</v>
      </c>
      <c r="G418" t="s">
        <v>1400</v>
      </c>
      <c r="H418"/>
      <c r="I418" s="3">
        <v>54</v>
      </c>
      <c r="J418" s="3">
        <v>5</v>
      </c>
      <c r="K418"/>
      <c r="L418"/>
      <c r="N418" s="4"/>
      <c r="O418" s="23">
        <v>13</v>
      </c>
      <c r="P418" s="23">
        <v>49</v>
      </c>
    </row>
    <row r="419" spans="2:16" ht="15">
      <c r="B419" s="22" t="s">
        <v>87</v>
      </c>
      <c r="C419" s="22" t="s">
        <v>292</v>
      </c>
      <c r="D419" s="22" t="s">
        <v>1401</v>
      </c>
      <c r="E419" t="s">
        <v>1402</v>
      </c>
      <c r="F419" t="s">
        <v>79</v>
      </c>
      <c r="G419" t="s">
        <v>1403</v>
      </c>
      <c r="H419"/>
      <c r="I419" s="3">
        <v>3084</v>
      </c>
      <c r="J419" s="3">
        <v>346</v>
      </c>
      <c r="K419"/>
      <c r="L419"/>
      <c r="N419" s="4"/>
      <c r="O419" s="23">
        <v>13</v>
      </c>
      <c r="P419" s="23">
        <v>51</v>
      </c>
    </row>
    <row r="420" spans="2:16" ht="15">
      <c r="B420" s="22" t="s">
        <v>87</v>
      </c>
      <c r="C420" s="22" t="s">
        <v>298</v>
      </c>
      <c r="D420" s="22" t="s">
        <v>1404</v>
      </c>
      <c r="E420" t="s">
        <v>1405</v>
      </c>
      <c r="F420" t="s">
        <v>79</v>
      </c>
      <c r="G420" t="s">
        <v>1406</v>
      </c>
      <c r="H420"/>
      <c r="I420" s="3">
        <v>15</v>
      </c>
      <c r="J420" s="3">
        <v>4</v>
      </c>
      <c r="K420"/>
      <c r="L420"/>
      <c r="N420" s="4"/>
      <c r="O420" s="23">
        <v>13</v>
      </c>
      <c r="P420" s="23">
        <v>53</v>
      </c>
    </row>
    <row r="421" spans="2:16" ht="15">
      <c r="B421" s="22" t="s">
        <v>87</v>
      </c>
      <c r="C421" s="22" t="s">
        <v>304</v>
      </c>
      <c r="D421" s="22" t="s">
        <v>1407</v>
      </c>
      <c r="E421" t="s">
        <v>1408</v>
      </c>
      <c r="F421" t="s">
        <v>79</v>
      </c>
      <c r="G421" t="s">
        <v>1409</v>
      </c>
      <c r="H421"/>
      <c r="I421" s="3">
        <v>229</v>
      </c>
      <c r="J421" s="3">
        <v>27</v>
      </c>
      <c r="K421"/>
      <c r="L421"/>
      <c r="N421" s="4"/>
      <c r="O421" s="23">
        <v>13</v>
      </c>
      <c r="P421" s="23">
        <v>55</v>
      </c>
    </row>
    <row r="422" spans="2:16" ht="15">
      <c r="B422" s="22" t="s">
        <v>87</v>
      </c>
      <c r="C422" s="22" t="s">
        <v>311</v>
      </c>
      <c r="D422" s="22" t="s">
        <v>1410</v>
      </c>
      <c r="E422" t="s">
        <v>1411</v>
      </c>
      <c r="F422" t="s">
        <v>79</v>
      </c>
      <c r="G422" t="s">
        <v>200</v>
      </c>
      <c r="H422"/>
      <c r="I422" s="3">
        <v>4750</v>
      </c>
      <c r="J422" s="3">
        <v>585</v>
      </c>
      <c r="K422"/>
      <c r="L422"/>
      <c r="N422" s="4"/>
      <c r="O422" s="23">
        <v>13</v>
      </c>
      <c r="P422" s="23">
        <v>57</v>
      </c>
    </row>
    <row r="423" spans="2:16" ht="15">
      <c r="B423" s="22" t="s">
        <v>87</v>
      </c>
      <c r="C423" s="22" t="s">
        <v>317</v>
      </c>
      <c r="D423" s="22" t="s">
        <v>1412</v>
      </c>
      <c r="E423" t="s">
        <v>1413</v>
      </c>
      <c r="F423" t="s">
        <v>79</v>
      </c>
      <c r="G423" t="s">
        <v>218</v>
      </c>
      <c r="H423"/>
      <c r="I423" s="3">
        <v>929</v>
      </c>
      <c r="J423" s="3">
        <v>128</v>
      </c>
      <c r="K423"/>
      <c r="L423"/>
      <c r="N423" s="4"/>
      <c r="O423" s="23">
        <v>13</v>
      </c>
      <c r="P423" s="23">
        <v>59</v>
      </c>
    </row>
    <row r="424" spans="2:16" ht="15">
      <c r="B424" s="22" t="s">
        <v>87</v>
      </c>
      <c r="C424" s="22" t="s">
        <v>323</v>
      </c>
      <c r="D424" s="22" t="s">
        <v>1414</v>
      </c>
      <c r="E424" t="s">
        <v>1415</v>
      </c>
      <c r="F424" t="s">
        <v>79</v>
      </c>
      <c r="G424" t="s">
        <v>223</v>
      </c>
      <c r="H424"/>
      <c r="I424" s="3">
        <v>8</v>
      </c>
      <c r="J424" s="3">
        <v>1</v>
      </c>
      <c r="K424"/>
      <c r="L424"/>
      <c r="N424" s="4"/>
      <c r="O424" s="23">
        <v>13</v>
      </c>
      <c r="P424" s="23">
        <v>61</v>
      </c>
    </row>
    <row r="425" spans="2:16" ht="15">
      <c r="B425" s="22" t="s">
        <v>87</v>
      </c>
      <c r="C425" s="22" t="s">
        <v>328</v>
      </c>
      <c r="D425" s="22" t="s">
        <v>1416</v>
      </c>
      <c r="E425" t="s">
        <v>1417</v>
      </c>
      <c r="F425" t="s">
        <v>79</v>
      </c>
      <c r="G425" t="s">
        <v>1418</v>
      </c>
      <c r="H425"/>
      <c r="I425" s="3">
        <v>9756</v>
      </c>
      <c r="J425" s="3">
        <v>2141</v>
      </c>
      <c r="K425"/>
      <c r="L425"/>
      <c r="N425" s="4"/>
      <c r="O425" s="23">
        <v>13</v>
      </c>
      <c r="P425" s="23">
        <v>63</v>
      </c>
    </row>
    <row r="426" spans="2:16" ht="15">
      <c r="B426" s="22" t="s">
        <v>87</v>
      </c>
      <c r="C426" s="22" t="s">
        <v>333</v>
      </c>
      <c r="D426" s="22" t="s">
        <v>1419</v>
      </c>
      <c r="E426" t="s">
        <v>1420</v>
      </c>
      <c r="F426" t="s">
        <v>79</v>
      </c>
      <c r="G426" t="s">
        <v>1421</v>
      </c>
      <c r="H426"/>
      <c r="I426" s="3">
        <v>25</v>
      </c>
      <c r="J426" s="3">
        <v>3</v>
      </c>
      <c r="K426"/>
      <c r="L426"/>
      <c r="N426" s="4"/>
      <c r="O426" s="23">
        <v>13</v>
      </c>
      <c r="P426" s="23">
        <v>65</v>
      </c>
    </row>
    <row r="427" spans="2:16" ht="15">
      <c r="B427" s="22" t="s">
        <v>87</v>
      </c>
      <c r="C427" s="22" t="s">
        <v>338</v>
      </c>
      <c r="D427" s="22" t="s">
        <v>1422</v>
      </c>
      <c r="E427" t="s">
        <v>1423</v>
      </c>
      <c r="F427" t="s">
        <v>79</v>
      </c>
      <c r="G427" t="s">
        <v>1424</v>
      </c>
      <c r="H427"/>
      <c r="I427" s="3">
        <v>13788</v>
      </c>
      <c r="J427" s="3">
        <v>2227</v>
      </c>
      <c r="K427"/>
      <c r="L427"/>
      <c r="N427" s="4"/>
      <c r="O427" s="23">
        <v>13</v>
      </c>
      <c r="P427" s="23">
        <v>67</v>
      </c>
    </row>
    <row r="428" spans="2:16" ht="15">
      <c r="B428" s="22" t="s">
        <v>87</v>
      </c>
      <c r="C428" s="22" t="s">
        <v>342</v>
      </c>
      <c r="D428" s="22" t="s">
        <v>1425</v>
      </c>
      <c r="E428" t="s">
        <v>1426</v>
      </c>
      <c r="F428" t="s">
        <v>79</v>
      </c>
      <c r="G428" t="s">
        <v>234</v>
      </c>
      <c r="H428"/>
      <c r="I428" s="3">
        <v>192</v>
      </c>
      <c r="J428" s="3">
        <v>30</v>
      </c>
      <c r="K428"/>
      <c r="L428"/>
      <c r="N428" s="4"/>
      <c r="O428" s="23">
        <v>13</v>
      </c>
      <c r="P428" s="23">
        <v>69</v>
      </c>
    </row>
    <row r="429" spans="2:16" ht="15">
      <c r="B429" s="22" t="s">
        <v>87</v>
      </c>
      <c r="C429" s="22" t="s">
        <v>346</v>
      </c>
      <c r="D429" s="22" t="s">
        <v>1427</v>
      </c>
      <c r="E429" t="s">
        <v>1428</v>
      </c>
      <c r="F429" t="s">
        <v>79</v>
      </c>
      <c r="G429" t="s">
        <v>1429</v>
      </c>
      <c r="H429"/>
      <c r="I429" s="3">
        <v>208</v>
      </c>
      <c r="J429" s="3">
        <v>23</v>
      </c>
      <c r="K429"/>
      <c r="L429"/>
      <c r="N429" s="4"/>
      <c r="O429" s="23">
        <v>13</v>
      </c>
      <c r="P429" s="23">
        <v>71</v>
      </c>
    </row>
    <row r="430" spans="2:16" ht="15">
      <c r="B430" s="22" t="s">
        <v>87</v>
      </c>
      <c r="C430" s="22" t="s">
        <v>350</v>
      </c>
      <c r="D430" s="22" t="s">
        <v>1430</v>
      </c>
      <c r="E430" t="s">
        <v>1431</v>
      </c>
      <c r="F430" t="s">
        <v>79</v>
      </c>
      <c r="G430" t="s">
        <v>514</v>
      </c>
      <c r="H430"/>
      <c r="I430" s="3">
        <v>1142</v>
      </c>
      <c r="J430" s="3">
        <v>114</v>
      </c>
      <c r="K430"/>
      <c r="L430"/>
      <c r="N430" s="4"/>
      <c r="O430" s="23">
        <v>13</v>
      </c>
      <c r="P430" s="23">
        <v>73</v>
      </c>
    </row>
    <row r="431" spans="2:16" ht="15">
      <c r="B431" s="22" t="s">
        <v>87</v>
      </c>
      <c r="C431" s="22" t="s">
        <v>354</v>
      </c>
      <c r="D431" s="22" t="s">
        <v>1432</v>
      </c>
      <c r="E431" t="s">
        <v>1433</v>
      </c>
      <c r="F431" t="s">
        <v>79</v>
      </c>
      <c r="G431" t="s">
        <v>1434</v>
      </c>
      <c r="H431"/>
      <c r="I431" s="3">
        <v>99</v>
      </c>
      <c r="J431" s="3">
        <v>15</v>
      </c>
      <c r="K431"/>
      <c r="L431"/>
      <c r="N431" s="4"/>
      <c r="O431" s="23">
        <v>13</v>
      </c>
      <c r="P431" s="23">
        <v>75</v>
      </c>
    </row>
    <row r="432" spans="2:16" ht="15">
      <c r="B432" s="22" t="s">
        <v>87</v>
      </c>
      <c r="C432" s="22" t="s">
        <v>358</v>
      </c>
      <c r="D432" s="22" t="s">
        <v>1435</v>
      </c>
      <c r="E432" t="s">
        <v>1436</v>
      </c>
      <c r="F432" t="s">
        <v>79</v>
      </c>
      <c r="G432" t="s">
        <v>1437</v>
      </c>
      <c r="H432"/>
      <c r="I432" s="3">
        <v>2370</v>
      </c>
      <c r="J432" s="3">
        <v>294</v>
      </c>
      <c r="K432"/>
      <c r="L432"/>
      <c r="N432" s="4"/>
      <c r="O432" s="23">
        <v>13</v>
      </c>
      <c r="P432" s="23">
        <v>77</v>
      </c>
    </row>
    <row r="433" spans="2:16" ht="15">
      <c r="B433" s="22" t="s">
        <v>87</v>
      </c>
      <c r="C433" s="22" t="s">
        <v>362</v>
      </c>
      <c r="D433" s="22" t="s">
        <v>1438</v>
      </c>
      <c r="E433" t="s">
        <v>1439</v>
      </c>
      <c r="F433" t="s">
        <v>79</v>
      </c>
      <c r="G433" t="s">
        <v>523</v>
      </c>
      <c r="H433"/>
      <c r="I433" s="3">
        <v>119</v>
      </c>
      <c r="J433" s="3">
        <v>13</v>
      </c>
      <c r="K433"/>
      <c r="L433"/>
      <c r="N433" s="4"/>
      <c r="O433" s="23">
        <v>13</v>
      </c>
      <c r="P433" s="23">
        <v>79</v>
      </c>
    </row>
    <row r="434" spans="2:16" ht="15">
      <c r="B434" s="22" t="s">
        <v>87</v>
      </c>
      <c r="C434" s="22" t="s">
        <v>366</v>
      </c>
      <c r="D434" s="22" t="s">
        <v>1440</v>
      </c>
      <c r="E434" t="s">
        <v>1441</v>
      </c>
      <c r="F434" t="s">
        <v>79</v>
      </c>
      <c r="G434" t="s">
        <v>1442</v>
      </c>
      <c r="H434"/>
      <c r="I434" s="3">
        <v>110</v>
      </c>
      <c r="J434" s="3">
        <v>22</v>
      </c>
      <c r="K434"/>
      <c r="L434"/>
      <c r="N434" s="4"/>
      <c r="O434" s="23">
        <v>13</v>
      </c>
      <c r="P434" s="23">
        <v>81</v>
      </c>
    </row>
    <row r="435" spans="2:16" ht="15">
      <c r="B435" s="22" t="s">
        <v>87</v>
      </c>
      <c r="C435" s="22" t="s">
        <v>370</v>
      </c>
      <c r="D435" s="22" t="s">
        <v>1443</v>
      </c>
      <c r="E435" t="s">
        <v>1444</v>
      </c>
      <c r="F435" t="s">
        <v>79</v>
      </c>
      <c r="G435" t="s">
        <v>1445</v>
      </c>
      <c r="H435"/>
      <c r="I435" s="3">
        <v>114</v>
      </c>
      <c r="J435" s="3">
        <v>8</v>
      </c>
      <c r="K435"/>
      <c r="L435"/>
      <c r="N435" s="4"/>
      <c r="O435" s="23">
        <v>13</v>
      </c>
      <c r="P435" s="23">
        <v>83</v>
      </c>
    </row>
    <row r="436" spans="2:16" ht="15">
      <c r="B436" s="22" t="s">
        <v>87</v>
      </c>
      <c r="C436" s="22" t="s">
        <v>374</v>
      </c>
      <c r="D436" s="22" t="s">
        <v>1446</v>
      </c>
      <c r="E436" t="s">
        <v>1447</v>
      </c>
      <c r="F436" t="s">
        <v>79</v>
      </c>
      <c r="G436" t="s">
        <v>1448</v>
      </c>
      <c r="H436"/>
      <c r="I436" s="3">
        <v>455</v>
      </c>
      <c r="J436" s="3">
        <v>54</v>
      </c>
      <c r="K436"/>
      <c r="L436"/>
      <c r="N436" s="4"/>
      <c r="O436" s="23">
        <v>13</v>
      </c>
      <c r="P436" s="23">
        <v>85</v>
      </c>
    </row>
    <row r="437" spans="2:16" ht="15">
      <c r="B437" s="22" t="s">
        <v>87</v>
      </c>
      <c r="C437" s="22" t="s">
        <v>378</v>
      </c>
      <c r="D437" s="22" t="s">
        <v>1449</v>
      </c>
      <c r="E437" t="s">
        <v>1450</v>
      </c>
      <c r="F437" t="s">
        <v>79</v>
      </c>
      <c r="G437" t="s">
        <v>1451</v>
      </c>
      <c r="H437"/>
      <c r="I437" s="3">
        <v>185</v>
      </c>
      <c r="J437" s="3">
        <v>34</v>
      </c>
      <c r="K437"/>
      <c r="L437"/>
      <c r="N437" s="4"/>
      <c r="O437" s="23">
        <v>13</v>
      </c>
      <c r="P437" s="23">
        <v>87</v>
      </c>
    </row>
    <row r="438" spans="2:16" ht="15">
      <c r="B438" s="22" t="s">
        <v>87</v>
      </c>
      <c r="C438" s="22" t="s">
        <v>382</v>
      </c>
      <c r="D438" s="22" t="s">
        <v>1452</v>
      </c>
      <c r="E438" t="s">
        <v>1453</v>
      </c>
      <c r="F438" t="s">
        <v>79</v>
      </c>
      <c r="G438" t="s">
        <v>289</v>
      </c>
      <c r="H438"/>
      <c r="I438" s="3">
        <v>17362</v>
      </c>
      <c r="J438" s="3">
        <v>3917</v>
      </c>
      <c r="K438"/>
      <c r="L438"/>
      <c r="N438" s="4"/>
      <c r="O438" s="23">
        <v>13</v>
      </c>
      <c r="P438" s="23">
        <v>89</v>
      </c>
    </row>
    <row r="439" spans="2:16" ht="15">
      <c r="B439" s="22" t="s">
        <v>87</v>
      </c>
      <c r="C439" s="22" t="s">
        <v>386</v>
      </c>
      <c r="D439" s="22" t="s">
        <v>1454</v>
      </c>
      <c r="E439" t="s">
        <v>1455</v>
      </c>
      <c r="F439" t="s">
        <v>79</v>
      </c>
      <c r="G439" t="s">
        <v>1456</v>
      </c>
      <c r="H439"/>
      <c r="I439" s="3">
        <v>51</v>
      </c>
      <c r="J439" s="3">
        <v>3</v>
      </c>
      <c r="K439"/>
      <c r="L439"/>
      <c r="N439" s="4"/>
      <c r="O439" s="23">
        <v>13</v>
      </c>
      <c r="P439" s="23">
        <v>91</v>
      </c>
    </row>
    <row r="440" spans="2:16" ht="15">
      <c r="B440" s="22" t="s">
        <v>87</v>
      </c>
      <c r="C440" s="22" t="s">
        <v>390</v>
      </c>
      <c r="D440" s="22" t="s">
        <v>1457</v>
      </c>
      <c r="E440" t="s">
        <v>1458</v>
      </c>
      <c r="F440" t="s">
        <v>79</v>
      </c>
      <c r="G440" t="s">
        <v>1459</v>
      </c>
      <c r="H440"/>
      <c r="I440" s="3">
        <v>32</v>
      </c>
      <c r="J440" s="3">
        <v>3</v>
      </c>
      <c r="K440"/>
      <c r="L440"/>
      <c r="N440" s="4"/>
      <c r="O440" s="23">
        <v>13</v>
      </c>
      <c r="P440" s="23">
        <v>93</v>
      </c>
    </row>
    <row r="441" spans="2:16" ht="15">
      <c r="B441" s="22" t="s">
        <v>87</v>
      </c>
      <c r="C441" s="22" t="s">
        <v>394</v>
      </c>
      <c r="D441" s="22" t="s">
        <v>1460</v>
      </c>
      <c r="E441" t="s">
        <v>1461</v>
      </c>
      <c r="F441" t="s">
        <v>79</v>
      </c>
      <c r="G441" t="s">
        <v>1462</v>
      </c>
      <c r="H441"/>
      <c r="I441" s="3">
        <v>626</v>
      </c>
      <c r="J441" s="3">
        <v>94</v>
      </c>
      <c r="K441"/>
      <c r="L441"/>
      <c r="N441" s="4"/>
      <c r="O441" s="23">
        <v>13</v>
      </c>
      <c r="P441" s="23">
        <v>95</v>
      </c>
    </row>
    <row r="442" spans="2:16" ht="15">
      <c r="B442" s="22" t="s">
        <v>87</v>
      </c>
      <c r="C442" s="22" t="s">
        <v>398</v>
      </c>
      <c r="D442" s="22" t="s">
        <v>1463</v>
      </c>
      <c r="E442" t="s">
        <v>1464</v>
      </c>
      <c r="F442" t="s">
        <v>79</v>
      </c>
      <c r="G442" t="s">
        <v>975</v>
      </c>
      <c r="H442"/>
      <c r="I442" s="3">
        <v>4152</v>
      </c>
      <c r="J442" s="3">
        <v>872</v>
      </c>
      <c r="K442"/>
      <c r="L442"/>
      <c r="N442" s="4"/>
      <c r="O442" s="23">
        <v>13</v>
      </c>
      <c r="P442" s="23">
        <v>97</v>
      </c>
    </row>
    <row r="443" spans="2:16" ht="15">
      <c r="B443" s="22" t="s">
        <v>87</v>
      </c>
      <c r="C443" s="22" t="s">
        <v>402</v>
      </c>
      <c r="D443" s="22" t="s">
        <v>1465</v>
      </c>
      <c r="E443" t="s">
        <v>1466</v>
      </c>
      <c r="F443" t="s">
        <v>79</v>
      </c>
      <c r="G443" t="s">
        <v>1467</v>
      </c>
      <c r="H443"/>
      <c r="I443" s="3">
        <v>40</v>
      </c>
      <c r="J443" s="3">
        <v>6</v>
      </c>
      <c r="K443"/>
      <c r="L443"/>
      <c r="N443" s="4"/>
      <c r="O443" s="23">
        <v>13</v>
      </c>
      <c r="P443" s="23">
        <v>99</v>
      </c>
    </row>
    <row r="444" spans="2:16" ht="15">
      <c r="B444" s="22" t="s">
        <v>87</v>
      </c>
      <c r="C444" s="22" t="s">
        <v>406</v>
      </c>
      <c r="D444" s="22" t="s">
        <v>1468</v>
      </c>
      <c r="E444" t="s">
        <v>1469</v>
      </c>
      <c r="F444" t="s">
        <v>79</v>
      </c>
      <c r="G444" t="s">
        <v>1470</v>
      </c>
      <c r="H444"/>
      <c r="I444" s="3">
        <v>7</v>
      </c>
      <c r="J444" s="3">
        <v>0</v>
      </c>
      <c r="K444"/>
      <c r="L444"/>
      <c r="N444" s="4"/>
      <c r="O444" s="23">
        <v>13</v>
      </c>
      <c r="P444" s="23">
        <v>101</v>
      </c>
    </row>
    <row r="445" spans="2:16" ht="15">
      <c r="B445" s="22" t="s">
        <v>87</v>
      </c>
      <c r="C445" s="22" t="s">
        <v>410</v>
      </c>
      <c r="D445" s="22" t="s">
        <v>1471</v>
      </c>
      <c r="E445" t="s">
        <v>1472</v>
      </c>
      <c r="F445" t="s">
        <v>79</v>
      </c>
      <c r="G445" t="s">
        <v>1473</v>
      </c>
      <c r="H445"/>
      <c r="I445" s="3">
        <v>786</v>
      </c>
      <c r="J445" s="3">
        <v>94</v>
      </c>
      <c r="K445"/>
      <c r="L445"/>
      <c r="N445" s="4"/>
      <c r="O445" s="23">
        <v>13</v>
      </c>
      <c r="P445" s="23">
        <v>103</v>
      </c>
    </row>
    <row r="446" spans="2:16" ht="15">
      <c r="B446" s="22" t="s">
        <v>87</v>
      </c>
      <c r="C446" s="22" t="s">
        <v>414</v>
      </c>
      <c r="D446" s="22" t="s">
        <v>1474</v>
      </c>
      <c r="E446" t="s">
        <v>1475</v>
      </c>
      <c r="F446" t="s">
        <v>79</v>
      </c>
      <c r="G446" t="s">
        <v>984</v>
      </c>
      <c r="H446"/>
      <c r="I446" s="3">
        <v>131</v>
      </c>
      <c r="J446" s="3">
        <v>9</v>
      </c>
      <c r="K446"/>
      <c r="L446"/>
      <c r="N446" s="4"/>
      <c r="O446" s="23">
        <v>13</v>
      </c>
      <c r="P446" s="23">
        <v>105</v>
      </c>
    </row>
    <row r="447" spans="2:16" ht="15">
      <c r="B447" s="22" t="s">
        <v>87</v>
      </c>
      <c r="C447" s="22" t="s">
        <v>418</v>
      </c>
      <c r="D447" s="22" t="s">
        <v>1476</v>
      </c>
      <c r="E447" t="s">
        <v>1477</v>
      </c>
      <c r="F447" t="s">
        <v>79</v>
      </c>
      <c r="G447" t="s">
        <v>1478</v>
      </c>
      <c r="H447"/>
      <c r="I447" s="3">
        <v>83</v>
      </c>
      <c r="J447" s="3">
        <v>10</v>
      </c>
      <c r="K447"/>
      <c r="L447"/>
      <c r="N447" s="4"/>
      <c r="O447" s="23">
        <v>13</v>
      </c>
      <c r="P447" s="23">
        <v>107</v>
      </c>
    </row>
    <row r="448" spans="2:16" ht="15">
      <c r="B448" s="22" t="s">
        <v>87</v>
      </c>
      <c r="C448" s="22" t="s">
        <v>422</v>
      </c>
      <c r="D448" s="22" t="s">
        <v>1479</v>
      </c>
      <c r="E448" t="s">
        <v>1480</v>
      </c>
      <c r="F448" t="s">
        <v>79</v>
      </c>
      <c r="G448" t="s">
        <v>1481</v>
      </c>
      <c r="H448"/>
      <c r="I448" s="3">
        <v>52</v>
      </c>
      <c r="J448" s="3">
        <v>3</v>
      </c>
      <c r="K448"/>
      <c r="L448"/>
      <c r="N448" s="4"/>
      <c r="O448" s="23">
        <v>13</v>
      </c>
      <c r="P448" s="23">
        <v>109</v>
      </c>
    </row>
    <row r="449" spans="2:16" ht="15">
      <c r="B449" s="22" t="s">
        <v>87</v>
      </c>
      <c r="C449" s="22" t="s">
        <v>426</v>
      </c>
      <c r="D449" s="22" t="s">
        <v>1482</v>
      </c>
      <c r="E449" t="s">
        <v>1483</v>
      </c>
      <c r="F449" t="s">
        <v>79</v>
      </c>
      <c r="G449" t="s">
        <v>1484</v>
      </c>
      <c r="H449"/>
      <c r="I449" s="3">
        <v>280</v>
      </c>
      <c r="J449" s="3">
        <v>41</v>
      </c>
      <c r="K449"/>
      <c r="L449"/>
      <c r="N449" s="4"/>
      <c r="O449" s="23">
        <v>13</v>
      </c>
      <c r="P449" s="23">
        <v>111</v>
      </c>
    </row>
    <row r="450" spans="2:16" ht="15">
      <c r="B450" s="22" t="s">
        <v>87</v>
      </c>
      <c r="C450" s="22" t="s">
        <v>430</v>
      </c>
      <c r="D450" s="22" t="s">
        <v>1485</v>
      </c>
      <c r="E450" t="s">
        <v>1486</v>
      </c>
      <c r="F450" t="s">
        <v>79</v>
      </c>
      <c r="G450" t="s">
        <v>314</v>
      </c>
      <c r="H450"/>
      <c r="I450" s="3">
        <v>1721</v>
      </c>
      <c r="J450" s="3">
        <v>334</v>
      </c>
      <c r="K450"/>
      <c r="L450"/>
      <c r="N450" s="4"/>
      <c r="O450" s="23">
        <v>13</v>
      </c>
      <c r="P450" s="23">
        <v>113</v>
      </c>
    </row>
    <row r="451" spans="2:16" ht="15">
      <c r="B451" s="22" t="s">
        <v>87</v>
      </c>
      <c r="C451" s="22" t="s">
        <v>438</v>
      </c>
      <c r="D451" s="22" t="s">
        <v>1487</v>
      </c>
      <c r="E451" t="s">
        <v>1488</v>
      </c>
      <c r="F451" t="s">
        <v>79</v>
      </c>
      <c r="G451" t="s">
        <v>1489</v>
      </c>
      <c r="H451"/>
      <c r="I451" s="3">
        <v>1029</v>
      </c>
      <c r="J451" s="3">
        <v>91</v>
      </c>
      <c r="K451"/>
      <c r="L451"/>
      <c r="N451" s="4"/>
      <c r="O451" s="23">
        <v>13</v>
      </c>
      <c r="P451" s="23">
        <v>115</v>
      </c>
    </row>
    <row r="452" spans="2:16" ht="15">
      <c r="B452" s="22" t="s">
        <v>87</v>
      </c>
      <c r="C452" s="22" t="s">
        <v>434</v>
      </c>
      <c r="D452" s="22" t="s">
        <v>1490</v>
      </c>
      <c r="E452" t="s">
        <v>1491</v>
      </c>
      <c r="F452" t="s">
        <v>79</v>
      </c>
      <c r="G452" t="s">
        <v>1492</v>
      </c>
      <c r="H452"/>
      <c r="I452" s="3">
        <v>3289</v>
      </c>
      <c r="J452" s="3">
        <v>406</v>
      </c>
      <c r="K452"/>
      <c r="L452"/>
      <c r="N452" s="4"/>
      <c r="O452" s="23">
        <v>13</v>
      </c>
      <c r="P452" s="23">
        <v>117</v>
      </c>
    </row>
    <row r="453" spans="2:16" ht="15">
      <c r="B453" s="22" t="s">
        <v>87</v>
      </c>
      <c r="C453" s="22" t="s">
        <v>442</v>
      </c>
      <c r="D453" s="22" t="s">
        <v>1493</v>
      </c>
      <c r="E453" t="s">
        <v>1494</v>
      </c>
      <c r="F453" t="s">
        <v>79</v>
      </c>
      <c r="G453" t="s">
        <v>320</v>
      </c>
      <c r="H453"/>
      <c r="I453" s="3">
        <v>179</v>
      </c>
      <c r="J453" s="3">
        <v>18</v>
      </c>
      <c r="K453"/>
      <c r="L453"/>
      <c r="N453" s="4"/>
      <c r="O453" s="23">
        <v>13</v>
      </c>
      <c r="P453" s="23">
        <v>119</v>
      </c>
    </row>
    <row r="454" spans="2:16" ht="15">
      <c r="B454" s="22" t="s">
        <v>87</v>
      </c>
      <c r="C454" s="22" t="s">
        <v>446</v>
      </c>
      <c r="D454" s="22" t="s">
        <v>1495</v>
      </c>
      <c r="E454" t="s">
        <v>1496</v>
      </c>
      <c r="F454" t="s">
        <v>79</v>
      </c>
      <c r="G454" t="s">
        <v>545</v>
      </c>
      <c r="H454"/>
      <c r="I454" s="3">
        <v>20494</v>
      </c>
      <c r="J454" s="3">
        <v>3707</v>
      </c>
      <c r="K454"/>
      <c r="L454"/>
      <c r="N454" s="4"/>
      <c r="O454" s="23">
        <v>13</v>
      </c>
      <c r="P454" s="23">
        <v>121</v>
      </c>
    </row>
    <row r="455" spans="2:16" ht="15">
      <c r="B455" s="22" t="s">
        <v>87</v>
      </c>
      <c r="C455" s="22" t="s">
        <v>450</v>
      </c>
      <c r="D455" s="22" t="s">
        <v>1497</v>
      </c>
      <c r="E455" t="s">
        <v>1498</v>
      </c>
      <c r="F455" t="s">
        <v>79</v>
      </c>
      <c r="G455" t="s">
        <v>1499</v>
      </c>
      <c r="H455"/>
      <c r="I455" s="3">
        <v>377</v>
      </c>
      <c r="J455" s="3">
        <v>35</v>
      </c>
      <c r="K455"/>
      <c r="L455"/>
      <c r="N455" s="4"/>
      <c r="O455" s="23">
        <v>13</v>
      </c>
      <c r="P455" s="23">
        <v>123</v>
      </c>
    </row>
    <row r="456" spans="2:16" ht="15">
      <c r="B456" s="22" t="s">
        <v>87</v>
      </c>
      <c r="C456" s="22" t="s">
        <v>454</v>
      </c>
      <c r="D456" s="22" t="s">
        <v>1500</v>
      </c>
      <c r="E456" t="s">
        <v>1501</v>
      </c>
      <c r="F456" t="s">
        <v>79</v>
      </c>
      <c r="G456" t="s">
        <v>1502</v>
      </c>
      <c r="H456"/>
      <c r="I456" s="3">
        <v>12</v>
      </c>
      <c r="J456" s="3">
        <v>0</v>
      </c>
      <c r="K456"/>
      <c r="L456"/>
      <c r="N456" s="4"/>
      <c r="O456" s="23">
        <v>13</v>
      </c>
      <c r="P456" s="23">
        <v>125</v>
      </c>
    </row>
    <row r="457" spans="2:16" ht="15">
      <c r="B457" s="22" t="s">
        <v>87</v>
      </c>
      <c r="C457" s="22" t="s">
        <v>458</v>
      </c>
      <c r="D457" s="22" t="s">
        <v>1503</v>
      </c>
      <c r="E457" t="s">
        <v>1504</v>
      </c>
      <c r="F457" t="s">
        <v>79</v>
      </c>
      <c r="G457" t="s">
        <v>1505</v>
      </c>
      <c r="H457"/>
      <c r="I457" s="3">
        <v>859</v>
      </c>
      <c r="J457" s="3">
        <v>86</v>
      </c>
      <c r="K457"/>
      <c r="L457"/>
      <c r="N457" s="4"/>
      <c r="O457" s="23">
        <v>13</v>
      </c>
      <c r="P457" s="23">
        <v>127</v>
      </c>
    </row>
    <row r="458" spans="2:16" ht="15">
      <c r="B458" s="22" t="s">
        <v>87</v>
      </c>
      <c r="C458" s="22" t="s">
        <v>462</v>
      </c>
      <c r="D458" s="22" t="s">
        <v>1506</v>
      </c>
      <c r="E458" t="s">
        <v>1507</v>
      </c>
      <c r="F458" t="s">
        <v>79</v>
      </c>
      <c r="G458" t="s">
        <v>1508</v>
      </c>
      <c r="H458"/>
      <c r="I458" s="3">
        <v>867</v>
      </c>
      <c r="J458" s="3">
        <v>92</v>
      </c>
      <c r="K458"/>
      <c r="L458"/>
      <c r="N458" s="4"/>
      <c r="O458" s="23">
        <v>13</v>
      </c>
      <c r="P458" s="23">
        <v>129</v>
      </c>
    </row>
    <row r="459" spans="2:16" ht="15">
      <c r="B459" s="22" t="s">
        <v>87</v>
      </c>
      <c r="C459" s="22" t="s">
        <v>466</v>
      </c>
      <c r="D459" s="22" t="s">
        <v>1509</v>
      </c>
      <c r="E459" t="s">
        <v>1510</v>
      </c>
      <c r="F459" t="s">
        <v>79</v>
      </c>
      <c r="G459" t="s">
        <v>1511</v>
      </c>
      <c r="H459"/>
      <c r="I459" s="3">
        <v>131</v>
      </c>
      <c r="J459" s="3">
        <v>14</v>
      </c>
      <c r="K459"/>
      <c r="L459"/>
      <c r="N459" s="4"/>
      <c r="O459" s="23">
        <v>13</v>
      </c>
      <c r="P459" s="23">
        <v>131</v>
      </c>
    </row>
    <row r="460" spans="2:16" ht="15">
      <c r="B460" s="22" t="s">
        <v>87</v>
      </c>
      <c r="C460" s="22" t="s">
        <v>470</v>
      </c>
      <c r="D460" s="22" t="s">
        <v>1512</v>
      </c>
      <c r="E460" t="s">
        <v>1513</v>
      </c>
      <c r="F460" t="s">
        <v>79</v>
      </c>
      <c r="G460" t="s">
        <v>331</v>
      </c>
      <c r="H460"/>
      <c r="I460" s="3">
        <v>149</v>
      </c>
      <c r="J460" s="3">
        <v>22</v>
      </c>
      <c r="K460"/>
      <c r="L460"/>
      <c r="N460" s="4"/>
      <c r="O460" s="23">
        <v>13</v>
      </c>
      <c r="P460" s="23">
        <v>133</v>
      </c>
    </row>
    <row r="461" spans="2:16" ht="15">
      <c r="B461" s="22" t="s">
        <v>87</v>
      </c>
      <c r="C461" s="22" t="s">
        <v>657</v>
      </c>
      <c r="D461" s="22" t="s">
        <v>1514</v>
      </c>
      <c r="E461" t="s">
        <v>1515</v>
      </c>
      <c r="F461" t="s">
        <v>79</v>
      </c>
      <c r="G461" t="s">
        <v>1516</v>
      </c>
      <c r="H461"/>
      <c r="I461" s="3">
        <v>24171</v>
      </c>
      <c r="J461" s="3">
        <v>4600</v>
      </c>
      <c r="K461"/>
      <c r="L461"/>
      <c r="N461" s="4"/>
      <c r="O461" s="23">
        <v>13</v>
      </c>
      <c r="P461" s="23">
        <v>135</v>
      </c>
    </row>
    <row r="462" spans="2:16" ht="15">
      <c r="B462" s="22" t="s">
        <v>87</v>
      </c>
      <c r="C462" s="22" t="s">
        <v>664</v>
      </c>
      <c r="D462" s="22" t="s">
        <v>1517</v>
      </c>
      <c r="E462" t="s">
        <v>1518</v>
      </c>
      <c r="F462" t="s">
        <v>79</v>
      </c>
      <c r="G462" t="s">
        <v>1519</v>
      </c>
      <c r="H462"/>
      <c r="I462" s="3">
        <v>451</v>
      </c>
      <c r="J462" s="3">
        <v>52</v>
      </c>
      <c r="K462"/>
      <c r="L462"/>
      <c r="N462" s="4"/>
      <c r="O462" s="23">
        <v>13</v>
      </c>
      <c r="P462" s="23">
        <v>137</v>
      </c>
    </row>
    <row r="463" spans="2:16" ht="15">
      <c r="B463" s="22" t="s">
        <v>87</v>
      </c>
      <c r="C463" s="22" t="s">
        <v>668</v>
      </c>
      <c r="D463" s="22" t="s">
        <v>1520</v>
      </c>
      <c r="E463" t="s">
        <v>1521</v>
      </c>
      <c r="F463" t="s">
        <v>79</v>
      </c>
      <c r="G463" t="s">
        <v>1522</v>
      </c>
      <c r="H463"/>
      <c r="I463" s="3">
        <v>3328</v>
      </c>
      <c r="J463" s="3">
        <v>419</v>
      </c>
      <c r="K463"/>
      <c r="L463"/>
      <c r="N463" s="4"/>
      <c r="O463" s="23">
        <v>13</v>
      </c>
      <c r="P463" s="23">
        <v>139</v>
      </c>
    </row>
    <row r="464" spans="2:16" ht="15">
      <c r="B464" s="22" t="s">
        <v>87</v>
      </c>
      <c r="C464" s="22" t="s">
        <v>672</v>
      </c>
      <c r="D464" s="22" t="s">
        <v>1523</v>
      </c>
      <c r="E464" t="s">
        <v>1524</v>
      </c>
      <c r="F464" t="s">
        <v>79</v>
      </c>
      <c r="G464" t="s">
        <v>1525</v>
      </c>
      <c r="H464"/>
      <c r="I464" s="3">
        <v>47</v>
      </c>
      <c r="J464" s="3">
        <v>10</v>
      </c>
      <c r="K464"/>
      <c r="L464"/>
      <c r="N464" s="4"/>
      <c r="O464" s="23">
        <v>13</v>
      </c>
      <c r="P464" s="23">
        <v>141</v>
      </c>
    </row>
    <row r="465" spans="2:16" ht="15">
      <c r="B465" s="22" t="s">
        <v>87</v>
      </c>
      <c r="C465" s="22" t="s">
        <v>676</v>
      </c>
      <c r="D465" s="22" t="s">
        <v>1526</v>
      </c>
      <c r="E465" t="s">
        <v>1527</v>
      </c>
      <c r="F465" t="s">
        <v>79</v>
      </c>
      <c r="G465" t="s">
        <v>1528</v>
      </c>
      <c r="H465"/>
      <c r="I465" s="3">
        <v>388</v>
      </c>
      <c r="J465" s="3">
        <v>43</v>
      </c>
      <c r="K465"/>
      <c r="L465"/>
      <c r="N465" s="4"/>
      <c r="O465" s="23">
        <v>13</v>
      </c>
      <c r="P465" s="23">
        <v>143</v>
      </c>
    </row>
    <row r="466" spans="2:16" ht="15">
      <c r="B466" s="22" t="s">
        <v>87</v>
      </c>
      <c r="C466" s="22" t="s">
        <v>679</v>
      </c>
      <c r="D466" s="22" t="s">
        <v>1529</v>
      </c>
      <c r="E466" t="s">
        <v>1530</v>
      </c>
      <c r="F466" t="s">
        <v>79</v>
      </c>
      <c r="G466" t="s">
        <v>1531</v>
      </c>
      <c r="H466"/>
      <c r="I466" s="3">
        <v>358</v>
      </c>
      <c r="J466" s="3">
        <v>40</v>
      </c>
      <c r="K466"/>
      <c r="L466"/>
      <c r="N466" s="4"/>
      <c r="O466" s="23">
        <v>13</v>
      </c>
      <c r="P466" s="23">
        <v>145</v>
      </c>
    </row>
    <row r="467" spans="2:16" ht="15">
      <c r="B467" s="22" t="s">
        <v>87</v>
      </c>
      <c r="C467" s="22" t="s">
        <v>683</v>
      </c>
      <c r="D467" s="22" t="s">
        <v>1532</v>
      </c>
      <c r="E467" t="s">
        <v>1533</v>
      </c>
      <c r="F467" t="s">
        <v>79</v>
      </c>
      <c r="G467" t="s">
        <v>1534</v>
      </c>
      <c r="H467"/>
      <c r="I467" s="3">
        <v>214</v>
      </c>
      <c r="J467" s="3">
        <v>27</v>
      </c>
      <c r="K467"/>
      <c r="L467"/>
      <c r="N467" s="4"/>
      <c r="O467" s="23">
        <v>13</v>
      </c>
      <c r="P467" s="23">
        <v>147</v>
      </c>
    </row>
    <row r="468" spans="2:16" ht="15">
      <c r="B468" s="22" t="s">
        <v>87</v>
      </c>
      <c r="C468" s="22" t="s">
        <v>687</v>
      </c>
      <c r="D468" s="22" t="s">
        <v>1535</v>
      </c>
      <c r="E468" t="s">
        <v>1536</v>
      </c>
      <c r="F468" t="s">
        <v>79</v>
      </c>
      <c r="G468" t="s">
        <v>1537</v>
      </c>
      <c r="H468"/>
      <c r="I468" s="3">
        <v>136</v>
      </c>
      <c r="J468" s="3">
        <v>15</v>
      </c>
      <c r="K468"/>
      <c r="L468"/>
      <c r="N468" s="4"/>
      <c r="O468" s="23">
        <v>13</v>
      </c>
      <c r="P468" s="23">
        <v>149</v>
      </c>
    </row>
    <row r="469" spans="2:16" ht="15">
      <c r="B469" s="22" t="s">
        <v>87</v>
      </c>
      <c r="C469" s="22" t="s">
        <v>1538</v>
      </c>
      <c r="D469" s="22" t="s">
        <v>1539</v>
      </c>
      <c r="E469" t="s">
        <v>1540</v>
      </c>
      <c r="F469" t="s">
        <v>79</v>
      </c>
      <c r="G469" t="s">
        <v>341</v>
      </c>
      <c r="H469"/>
      <c r="I469" s="3">
        <v>6750</v>
      </c>
      <c r="J469" s="3">
        <v>1384</v>
      </c>
      <c r="K469"/>
      <c r="L469"/>
      <c r="N469" s="4"/>
      <c r="O469" s="23">
        <v>13</v>
      </c>
      <c r="P469" s="23">
        <v>151</v>
      </c>
    </row>
    <row r="470" spans="2:16" ht="15">
      <c r="B470" s="22" t="s">
        <v>87</v>
      </c>
      <c r="C470" s="22" t="s">
        <v>1541</v>
      </c>
      <c r="D470" s="22" t="s">
        <v>1542</v>
      </c>
      <c r="E470" t="s">
        <v>1543</v>
      </c>
      <c r="F470" t="s">
        <v>79</v>
      </c>
      <c r="G470" t="s">
        <v>345</v>
      </c>
      <c r="H470"/>
      <c r="I470" s="3">
        <v>1384</v>
      </c>
      <c r="J470" s="3">
        <v>151</v>
      </c>
      <c r="K470"/>
      <c r="L470"/>
      <c r="N470" s="4"/>
      <c r="O470" s="23">
        <v>13</v>
      </c>
      <c r="P470" s="23">
        <v>153</v>
      </c>
    </row>
    <row r="471" spans="2:16" ht="15">
      <c r="B471" s="22" t="s">
        <v>87</v>
      </c>
      <c r="C471" s="22" t="s">
        <v>1544</v>
      </c>
      <c r="D471" s="22" t="s">
        <v>1545</v>
      </c>
      <c r="E471" t="s">
        <v>1546</v>
      </c>
      <c r="F471" t="s">
        <v>79</v>
      </c>
      <c r="G471" t="s">
        <v>1547</v>
      </c>
      <c r="H471"/>
      <c r="I471" s="3">
        <v>40</v>
      </c>
      <c r="J471" s="3">
        <v>8</v>
      </c>
      <c r="K471"/>
      <c r="L471"/>
      <c r="N471" s="4"/>
      <c r="O471" s="23">
        <v>13</v>
      </c>
      <c r="P471" s="23">
        <v>155</v>
      </c>
    </row>
    <row r="472" spans="2:16" ht="15">
      <c r="B472" s="22" t="s">
        <v>87</v>
      </c>
      <c r="C472" s="22" t="s">
        <v>1548</v>
      </c>
      <c r="D472" s="22" t="s">
        <v>1549</v>
      </c>
      <c r="E472" t="s">
        <v>1550</v>
      </c>
      <c r="F472" t="s">
        <v>79</v>
      </c>
      <c r="G472" t="s">
        <v>349</v>
      </c>
      <c r="H472"/>
      <c r="I472" s="3">
        <v>1263</v>
      </c>
      <c r="J472" s="3">
        <v>148</v>
      </c>
      <c r="K472"/>
      <c r="L472"/>
      <c r="N472" s="4"/>
      <c r="O472" s="23">
        <v>13</v>
      </c>
      <c r="P472" s="23">
        <v>157</v>
      </c>
    </row>
    <row r="473" spans="2:16" ht="15">
      <c r="B473" s="22" t="s">
        <v>87</v>
      </c>
      <c r="C473" s="22" t="s">
        <v>1551</v>
      </c>
      <c r="D473" s="22" t="s">
        <v>1552</v>
      </c>
      <c r="E473" t="s">
        <v>1553</v>
      </c>
      <c r="F473" t="s">
        <v>79</v>
      </c>
      <c r="G473" t="s">
        <v>1554</v>
      </c>
      <c r="H473"/>
      <c r="I473" s="3">
        <v>260</v>
      </c>
      <c r="J473" s="3">
        <v>27</v>
      </c>
      <c r="K473"/>
      <c r="L473"/>
      <c r="N473" s="4"/>
      <c r="O473" s="23">
        <v>13</v>
      </c>
      <c r="P473" s="23">
        <v>159</v>
      </c>
    </row>
    <row r="474" spans="2:16" ht="15">
      <c r="B474" s="22" t="s">
        <v>87</v>
      </c>
      <c r="C474" s="22" t="s">
        <v>1555</v>
      </c>
      <c r="D474" s="22" t="s">
        <v>1556</v>
      </c>
      <c r="E474" t="s">
        <v>1557</v>
      </c>
      <c r="F474" t="s">
        <v>79</v>
      </c>
      <c r="G474" t="s">
        <v>1558</v>
      </c>
      <c r="H474"/>
      <c r="I474" s="3">
        <v>72</v>
      </c>
      <c r="J474" s="3">
        <v>12</v>
      </c>
      <c r="K474"/>
      <c r="L474"/>
      <c r="N474" s="4"/>
      <c r="O474" s="23">
        <v>13</v>
      </c>
      <c r="P474" s="23">
        <v>161</v>
      </c>
    </row>
    <row r="475" spans="2:16" ht="15">
      <c r="B475" s="22" t="s">
        <v>87</v>
      </c>
      <c r="C475" s="22" t="s">
        <v>1559</v>
      </c>
      <c r="D475" s="22" t="s">
        <v>1560</v>
      </c>
      <c r="E475" t="s">
        <v>1561</v>
      </c>
      <c r="F475" t="s">
        <v>79</v>
      </c>
      <c r="G475" t="s">
        <v>353</v>
      </c>
      <c r="H475"/>
      <c r="I475" s="3">
        <v>69</v>
      </c>
      <c r="J475" s="3">
        <v>10</v>
      </c>
      <c r="K475"/>
      <c r="L475"/>
      <c r="N475" s="4"/>
      <c r="O475" s="23">
        <v>13</v>
      </c>
      <c r="P475" s="23">
        <v>163</v>
      </c>
    </row>
    <row r="476" spans="2:16" ht="15">
      <c r="B476" s="22" t="s">
        <v>87</v>
      </c>
      <c r="C476" s="22" t="s">
        <v>1562</v>
      </c>
      <c r="D476" s="22" t="s">
        <v>1563</v>
      </c>
      <c r="E476" t="s">
        <v>1564</v>
      </c>
      <c r="F476" t="s">
        <v>79</v>
      </c>
      <c r="G476" t="s">
        <v>1565</v>
      </c>
      <c r="H476"/>
      <c r="I476" s="3">
        <v>33</v>
      </c>
      <c r="J476" s="3">
        <v>1</v>
      </c>
      <c r="K476"/>
      <c r="L476"/>
      <c r="N476" s="4"/>
      <c r="O476" s="23">
        <v>13</v>
      </c>
      <c r="P476" s="23">
        <v>165</v>
      </c>
    </row>
    <row r="477" spans="2:16" ht="15">
      <c r="B477" s="22" t="s">
        <v>87</v>
      </c>
      <c r="C477" s="22" t="s">
        <v>1566</v>
      </c>
      <c r="D477" s="22" t="s">
        <v>1567</v>
      </c>
      <c r="E477" t="s">
        <v>1568</v>
      </c>
      <c r="F477" t="s">
        <v>79</v>
      </c>
      <c r="G477" t="s">
        <v>575</v>
      </c>
      <c r="H477"/>
      <c r="I477" s="3">
        <v>24</v>
      </c>
      <c r="J477" s="3">
        <v>2</v>
      </c>
      <c r="K477"/>
      <c r="L477"/>
      <c r="N477" s="4"/>
      <c r="O477" s="23">
        <v>13</v>
      </c>
      <c r="P477" s="23">
        <v>167</v>
      </c>
    </row>
    <row r="478" spans="2:16" ht="15">
      <c r="B478" s="22" t="s">
        <v>87</v>
      </c>
      <c r="C478" s="22" t="s">
        <v>1569</v>
      </c>
      <c r="D478" s="22" t="s">
        <v>1570</v>
      </c>
      <c r="E478" t="s">
        <v>1571</v>
      </c>
      <c r="F478" t="s">
        <v>79</v>
      </c>
      <c r="G478" t="s">
        <v>1572</v>
      </c>
      <c r="H478"/>
      <c r="I478" s="3">
        <v>356</v>
      </c>
      <c r="J478" s="3">
        <v>45</v>
      </c>
      <c r="K478"/>
      <c r="L478"/>
      <c r="N478" s="4"/>
      <c r="O478" s="23">
        <v>13</v>
      </c>
      <c r="P478" s="23">
        <v>169</v>
      </c>
    </row>
    <row r="479" spans="2:16" ht="15">
      <c r="B479" s="22" t="s">
        <v>87</v>
      </c>
      <c r="C479" s="22" t="s">
        <v>1573</v>
      </c>
      <c r="D479" s="22" t="s">
        <v>1574</v>
      </c>
      <c r="E479" t="s">
        <v>1575</v>
      </c>
      <c r="F479" t="s">
        <v>79</v>
      </c>
      <c r="G479" t="s">
        <v>357</v>
      </c>
      <c r="H479"/>
      <c r="I479" s="3">
        <v>234</v>
      </c>
      <c r="J479" s="3">
        <v>31</v>
      </c>
      <c r="K479"/>
      <c r="L479"/>
      <c r="N479" s="4"/>
      <c r="O479" s="23">
        <v>13</v>
      </c>
      <c r="P479" s="23">
        <v>171</v>
      </c>
    </row>
    <row r="480" spans="2:16" ht="15">
      <c r="B480" s="22" t="s">
        <v>87</v>
      </c>
      <c r="C480" s="22" t="s">
        <v>1576</v>
      </c>
      <c r="D480" s="22" t="s">
        <v>1577</v>
      </c>
      <c r="E480" t="s">
        <v>1578</v>
      </c>
      <c r="F480" t="s">
        <v>79</v>
      </c>
      <c r="G480" t="s">
        <v>1579</v>
      </c>
      <c r="H480"/>
      <c r="I480" s="3">
        <v>51</v>
      </c>
      <c r="J480" s="3">
        <v>6</v>
      </c>
      <c r="K480"/>
      <c r="L480"/>
      <c r="N480" s="4"/>
      <c r="O480" s="23">
        <v>13</v>
      </c>
      <c r="P480" s="23">
        <v>173</v>
      </c>
    </row>
    <row r="481" spans="2:16" ht="15">
      <c r="B481" s="22" t="s">
        <v>87</v>
      </c>
      <c r="C481" s="22" t="s">
        <v>1580</v>
      </c>
      <c r="D481" s="22" t="s">
        <v>1581</v>
      </c>
      <c r="E481" t="s">
        <v>1582</v>
      </c>
      <c r="F481" t="s">
        <v>79</v>
      </c>
      <c r="G481" t="s">
        <v>1583</v>
      </c>
      <c r="H481"/>
      <c r="I481" s="3">
        <v>276</v>
      </c>
      <c r="J481" s="3">
        <v>34</v>
      </c>
      <c r="K481"/>
      <c r="L481"/>
      <c r="N481" s="4"/>
      <c r="O481" s="23">
        <v>13</v>
      </c>
      <c r="P481" s="23">
        <v>175</v>
      </c>
    </row>
    <row r="482" spans="2:16" ht="15">
      <c r="B482" s="22" t="s">
        <v>87</v>
      </c>
      <c r="C482" s="22" t="s">
        <v>1584</v>
      </c>
      <c r="D482" s="22" t="s">
        <v>1585</v>
      </c>
      <c r="E482" t="s">
        <v>1586</v>
      </c>
      <c r="F482" t="s">
        <v>79</v>
      </c>
      <c r="G482" t="s">
        <v>369</v>
      </c>
      <c r="H482"/>
      <c r="I482" s="3">
        <v>278</v>
      </c>
      <c r="J482" s="3">
        <v>31</v>
      </c>
      <c r="K482"/>
      <c r="L482"/>
      <c r="N482" s="4"/>
      <c r="O482" s="23">
        <v>13</v>
      </c>
      <c r="P482" s="23">
        <v>177</v>
      </c>
    </row>
    <row r="483" spans="2:16" ht="15">
      <c r="B483" s="22" t="s">
        <v>87</v>
      </c>
      <c r="C483" s="22" t="s">
        <v>1587</v>
      </c>
      <c r="D483" s="22" t="s">
        <v>1588</v>
      </c>
      <c r="E483" t="s">
        <v>1589</v>
      </c>
      <c r="F483" t="s">
        <v>79</v>
      </c>
      <c r="G483" t="s">
        <v>1252</v>
      </c>
      <c r="H483"/>
      <c r="I483" s="3">
        <v>626</v>
      </c>
      <c r="J483" s="3">
        <v>55</v>
      </c>
      <c r="K483"/>
      <c r="L483"/>
      <c r="N483" s="4"/>
      <c r="O483" s="23">
        <v>13</v>
      </c>
      <c r="P483" s="23">
        <v>179</v>
      </c>
    </row>
    <row r="484" spans="2:16" ht="15">
      <c r="B484" s="22" t="s">
        <v>87</v>
      </c>
      <c r="C484" s="22" t="s">
        <v>1590</v>
      </c>
      <c r="D484" s="22" t="s">
        <v>1591</v>
      </c>
      <c r="E484" t="s">
        <v>1592</v>
      </c>
      <c r="F484" t="s">
        <v>79</v>
      </c>
      <c r="G484" t="s">
        <v>585</v>
      </c>
      <c r="H484"/>
      <c r="I484" s="3">
        <v>48</v>
      </c>
      <c r="J484" s="3">
        <v>7</v>
      </c>
      <c r="K484"/>
      <c r="L484"/>
      <c r="N484" s="4"/>
      <c r="O484" s="23">
        <v>13</v>
      </c>
      <c r="P484" s="23">
        <v>181</v>
      </c>
    </row>
    <row r="485" spans="2:16" ht="15">
      <c r="B485" s="22" t="s">
        <v>87</v>
      </c>
      <c r="C485" s="22" t="s">
        <v>1593</v>
      </c>
      <c r="D485" s="22" t="s">
        <v>1594</v>
      </c>
      <c r="E485" t="s">
        <v>1595</v>
      </c>
      <c r="F485" t="s">
        <v>79</v>
      </c>
      <c r="G485" t="s">
        <v>1596</v>
      </c>
      <c r="H485"/>
      <c r="I485" s="3">
        <v>55</v>
      </c>
      <c r="J485" s="3">
        <v>3</v>
      </c>
      <c r="K485"/>
      <c r="L485"/>
      <c r="N485" s="4"/>
      <c r="O485" s="23">
        <v>13</v>
      </c>
      <c r="P485" s="23">
        <v>183</v>
      </c>
    </row>
    <row r="486" spans="2:16" ht="15">
      <c r="B486" s="22" t="s">
        <v>87</v>
      </c>
      <c r="C486" s="22" t="s">
        <v>102</v>
      </c>
      <c r="D486" s="22" t="s">
        <v>1597</v>
      </c>
      <c r="E486" t="s">
        <v>1598</v>
      </c>
      <c r="F486" t="s">
        <v>79</v>
      </c>
      <c r="G486" t="s">
        <v>377</v>
      </c>
      <c r="H486"/>
      <c r="I486" s="3">
        <v>745</v>
      </c>
      <c r="J486" s="3">
        <v>89</v>
      </c>
      <c r="K486"/>
      <c r="L486"/>
      <c r="N486" s="4"/>
      <c r="O486" s="23">
        <v>13</v>
      </c>
      <c r="P486" s="23">
        <v>185</v>
      </c>
    </row>
    <row r="487" spans="2:16" ht="15">
      <c r="B487" s="22" t="s">
        <v>87</v>
      </c>
      <c r="C487" s="22" t="s">
        <v>1599</v>
      </c>
      <c r="D487" s="22" t="s">
        <v>1600</v>
      </c>
      <c r="E487" t="s">
        <v>1601</v>
      </c>
      <c r="F487" t="s">
        <v>79</v>
      </c>
      <c r="G487" t="s">
        <v>1602</v>
      </c>
      <c r="H487"/>
      <c r="I487" s="3">
        <v>396</v>
      </c>
      <c r="J487" s="3">
        <v>41</v>
      </c>
      <c r="K487"/>
      <c r="L487"/>
      <c r="N487" s="4"/>
      <c r="O487" s="23">
        <v>13</v>
      </c>
      <c r="P487" s="23">
        <v>187</v>
      </c>
    </row>
    <row r="488" spans="2:16" ht="15">
      <c r="B488" s="22" t="s">
        <v>87</v>
      </c>
      <c r="C488" s="22" t="s">
        <v>1603</v>
      </c>
      <c r="D488" s="22" t="s">
        <v>1604</v>
      </c>
      <c r="E488" t="s">
        <v>1605</v>
      </c>
      <c r="F488" t="s">
        <v>79</v>
      </c>
      <c r="G488" t="s">
        <v>381</v>
      </c>
      <c r="H488"/>
      <c r="I488" s="3">
        <v>54</v>
      </c>
      <c r="J488" s="3">
        <v>13</v>
      </c>
      <c r="K488"/>
      <c r="L488"/>
      <c r="N488" s="4"/>
      <c r="O488" s="23">
        <v>13</v>
      </c>
      <c r="P488" s="23">
        <v>193</v>
      </c>
    </row>
    <row r="489" spans="2:16" ht="15">
      <c r="B489" s="22" t="s">
        <v>87</v>
      </c>
      <c r="C489" s="22" t="s">
        <v>1606</v>
      </c>
      <c r="D489" s="22" t="s">
        <v>1607</v>
      </c>
      <c r="E489" t="s">
        <v>1608</v>
      </c>
      <c r="F489" t="s">
        <v>79</v>
      </c>
      <c r="G489" t="s">
        <v>385</v>
      </c>
      <c r="H489"/>
      <c r="I489" s="3">
        <v>327</v>
      </c>
      <c r="J489" s="3">
        <v>38</v>
      </c>
      <c r="K489"/>
      <c r="L489"/>
      <c r="N489" s="4"/>
      <c r="O489" s="23">
        <v>13</v>
      </c>
      <c r="P489" s="23">
        <v>195</v>
      </c>
    </row>
    <row r="490" spans="2:16" ht="15">
      <c r="B490" s="22" t="s">
        <v>87</v>
      </c>
      <c r="C490" s="22" t="s">
        <v>1609</v>
      </c>
      <c r="D490" s="22" t="s">
        <v>1610</v>
      </c>
      <c r="E490" t="s">
        <v>1611</v>
      </c>
      <c r="F490" t="s">
        <v>79</v>
      </c>
      <c r="G490" t="s">
        <v>393</v>
      </c>
      <c r="H490"/>
      <c r="I490" s="3">
        <v>46</v>
      </c>
      <c r="J490" s="3">
        <v>3</v>
      </c>
      <c r="K490"/>
      <c r="L490"/>
      <c r="N490" s="4"/>
      <c r="O490" s="23">
        <v>13</v>
      </c>
      <c r="P490" s="23">
        <v>197</v>
      </c>
    </row>
    <row r="491" spans="2:16" ht="15">
      <c r="B491" s="22" t="s">
        <v>87</v>
      </c>
      <c r="C491" s="22" t="s">
        <v>1612</v>
      </c>
      <c r="D491" s="22" t="s">
        <v>1613</v>
      </c>
      <c r="E491" t="s">
        <v>1614</v>
      </c>
      <c r="F491" t="s">
        <v>79</v>
      </c>
      <c r="G491" t="s">
        <v>1615</v>
      </c>
      <c r="H491"/>
      <c r="I491" s="3">
        <v>183</v>
      </c>
      <c r="J491" s="3">
        <v>22</v>
      </c>
      <c r="K491"/>
      <c r="L491"/>
      <c r="N491" s="4"/>
      <c r="O491" s="23">
        <v>13</v>
      </c>
      <c r="P491" s="23">
        <v>189</v>
      </c>
    </row>
    <row r="492" spans="2:16" ht="15">
      <c r="B492" s="22" t="s">
        <v>87</v>
      </c>
      <c r="C492" s="22" t="s">
        <v>1616</v>
      </c>
      <c r="D492" s="22" t="s">
        <v>1617</v>
      </c>
      <c r="E492" t="s">
        <v>1618</v>
      </c>
      <c r="F492" t="s">
        <v>79</v>
      </c>
      <c r="G492" t="s">
        <v>1619</v>
      </c>
      <c r="H492"/>
      <c r="I492" s="3">
        <v>70</v>
      </c>
      <c r="J492" s="3">
        <v>8</v>
      </c>
      <c r="K492"/>
      <c r="L492"/>
      <c r="N492" s="4"/>
      <c r="O492" s="23">
        <v>13</v>
      </c>
      <c r="P492" s="23">
        <v>191</v>
      </c>
    </row>
    <row r="493" spans="2:16" ht="15">
      <c r="B493" s="22" t="s">
        <v>87</v>
      </c>
      <c r="C493" s="22" t="s">
        <v>1620</v>
      </c>
      <c r="D493" s="22" t="s">
        <v>1621</v>
      </c>
      <c r="E493" t="s">
        <v>1622</v>
      </c>
      <c r="F493" t="s">
        <v>79</v>
      </c>
      <c r="G493" t="s">
        <v>1623</v>
      </c>
      <c r="H493"/>
      <c r="I493" s="3">
        <v>283</v>
      </c>
      <c r="J493" s="3">
        <v>28</v>
      </c>
      <c r="K493"/>
      <c r="L493"/>
      <c r="N493" s="4"/>
      <c r="O493" s="23">
        <v>13</v>
      </c>
      <c r="P493" s="23">
        <v>199</v>
      </c>
    </row>
    <row r="494" spans="2:16" ht="15">
      <c r="B494" s="22" t="s">
        <v>87</v>
      </c>
      <c r="C494" s="22" t="s">
        <v>114</v>
      </c>
      <c r="D494" s="22" t="s">
        <v>1624</v>
      </c>
      <c r="E494" t="s">
        <v>1625</v>
      </c>
      <c r="F494" t="s">
        <v>79</v>
      </c>
      <c r="G494" t="s">
        <v>601</v>
      </c>
      <c r="H494"/>
      <c r="I494" s="3">
        <v>16</v>
      </c>
      <c r="J494" s="3">
        <v>1</v>
      </c>
      <c r="K494"/>
      <c r="L494"/>
      <c r="N494" s="4"/>
      <c r="O494" s="23">
        <v>13</v>
      </c>
      <c r="P494" s="23">
        <v>201</v>
      </c>
    </row>
    <row r="495" spans="2:16" ht="15">
      <c r="B495" s="22" t="s">
        <v>87</v>
      </c>
      <c r="C495" s="22" t="s">
        <v>1626</v>
      </c>
      <c r="D495" s="22" t="s">
        <v>1627</v>
      </c>
      <c r="E495" t="s">
        <v>1628</v>
      </c>
      <c r="F495" t="s">
        <v>79</v>
      </c>
      <c r="G495" t="s">
        <v>1629</v>
      </c>
      <c r="H495"/>
      <c r="I495" s="3">
        <v>126</v>
      </c>
      <c r="J495" s="3">
        <v>15</v>
      </c>
      <c r="K495"/>
      <c r="L495"/>
      <c r="N495" s="4"/>
      <c r="O495" s="23">
        <v>13</v>
      </c>
      <c r="P495" s="23">
        <v>205</v>
      </c>
    </row>
    <row r="496" spans="2:16" ht="15">
      <c r="B496" s="22" t="s">
        <v>87</v>
      </c>
      <c r="C496" s="22" t="s">
        <v>1630</v>
      </c>
      <c r="D496" s="22" t="s">
        <v>1631</v>
      </c>
      <c r="E496" t="s">
        <v>1632</v>
      </c>
      <c r="F496" t="s">
        <v>79</v>
      </c>
      <c r="G496" t="s">
        <v>405</v>
      </c>
      <c r="H496"/>
      <c r="I496" s="3">
        <v>244</v>
      </c>
      <c r="J496" s="3">
        <v>33</v>
      </c>
      <c r="K496"/>
      <c r="L496"/>
      <c r="N496" s="4"/>
      <c r="O496" s="23">
        <v>13</v>
      </c>
      <c r="P496" s="23">
        <v>207</v>
      </c>
    </row>
    <row r="497" spans="2:16" ht="15">
      <c r="B497" s="22" t="s">
        <v>87</v>
      </c>
      <c r="C497" s="22" t="s">
        <v>1633</v>
      </c>
      <c r="D497" s="22" t="s">
        <v>1634</v>
      </c>
      <c r="E497" t="s">
        <v>1635</v>
      </c>
      <c r="F497" t="s">
        <v>79</v>
      </c>
      <c r="G497" t="s">
        <v>409</v>
      </c>
      <c r="H497"/>
      <c r="I497" s="3">
        <v>28</v>
      </c>
      <c r="J497" s="3">
        <v>3</v>
      </c>
      <c r="K497"/>
      <c r="L497"/>
      <c r="N497" s="4"/>
      <c r="O497" s="23">
        <v>13</v>
      </c>
      <c r="P497" s="23">
        <v>209</v>
      </c>
    </row>
    <row r="498" spans="2:16" ht="15">
      <c r="B498" s="22" t="s">
        <v>87</v>
      </c>
      <c r="C498" s="22" t="s">
        <v>1636</v>
      </c>
      <c r="D498" s="22" t="s">
        <v>1637</v>
      </c>
      <c r="E498" t="s">
        <v>1638</v>
      </c>
      <c r="F498" t="s">
        <v>79</v>
      </c>
      <c r="G498" t="s">
        <v>413</v>
      </c>
      <c r="H498"/>
      <c r="I498" s="3">
        <v>218</v>
      </c>
      <c r="J498" s="3">
        <v>27</v>
      </c>
      <c r="K498"/>
      <c r="L498"/>
      <c r="N498" s="4"/>
      <c r="O498" s="23">
        <v>13</v>
      </c>
      <c r="P498" s="23">
        <v>211</v>
      </c>
    </row>
    <row r="499" spans="2:16" ht="15">
      <c r="B499" s="22" t="s">
        <v>87</v>
      </c>
      <c r="C499" s="22" t="s">
        <v>1639</v>
      </c>
      <c r="D499" s="22" t="s">
        <v>1640</v>
      </c>
      <c r="E499" t="s">
        <v>1641</v>
      </c>
      <c r="F499" t="s">
        <v>79</v>
      </c>
      <c r="G499" t="s">
        <v>1642</v>
      </c>
      <c r="H499"/>
      <c r="I499" s="3">
        <v>541</v>
      </c>
      <c r="J499" s="3">
        <v>55</v>
      </c>
      <c r="K499"/>
      <c r="L499"/>
      <c r="N499" s="4"/>
      <c r="O499" s="23">
        <v>13</v>
      </c>
      <c r="P499" s="23">
        <v>213</v>
      </c>
    </row>
    <row r="500" spans="2:16" ht="15">
      <c r="B500" s="22" t="s">
        <v>87</v>
      </c>
      <c r="C500" s="22" t="s">
        <v>1643</v>
      </c>
      <c r="D500" s="22" t="s">
        <v>1644</v>
      </c>
      <c r="E500" t="s">
        <v>1645</v>
      </c>
      <c r="F500" t="s">
        <v>79</v>
      </c>
      <c r="G500" t="s">
        <v>1646</v>
      </c>
      <c r="H500"/>
      <c r="I500" s="3">
        <v>2022</v>
      </c>
      <c r="J500" s="3">
        <v>252</v>
      </c>
      <c r="K500"/>
      <c r="L500"/>
      <c r="N500" s="4"/>
      <c r="O500" s="23">
        <v>13</v>
      </c>
      <c r="P500" s="23">
        <v>215</v>
      </c>
    </row>
    <row r="501" spans="2:16" ht="15">
      <c r="B501" s="22" t="s">
        <v>87</v>
      </c>
      <c r="C501" s="22" t="s">
        <v>1647</v>
      </c>
      <c r="D501" s="22" t="s">
        <v>1648</v>
      </c>
      <c r="E501" t="s">
        <v>1649</v>
      </c>
      <c r="F501" t="s">
        <v>79</v>
      </c>
      <c r="G501" t="s">
        <v>614</v>
      </c>
      <c r="H501"/>
      <c r="I501" s="3">
        <v>3733</v>
      </c>
      <c r="J501" s="3">
        <v>822</v>
      </c>
      <c r="K501"/>
      <c r="L501"/>
      <c r="N501" s="4"/>
      <c r="O501" s="23">
        <v>13</v>
      </c>
      <c r="P501" s="23">
        <v>217</v>
      </c>
    </row>
    <row r="502" spans="2:16" ht="15">
      <c r="B502" s="22" t="s">
        <v>87</v>
      </c>
      <c r="C502" s="22" t="s">
        <v>1650</v>
      </c>
      <c r="D502" s="22" t="s">
        <v>1651</v>
      </c>
      <c r="E502" t="s">
        <v>1652</v>
      </c>
      <c r="F502" t="s">
        <v>79</v>
      </c>
      <c r="G502" t="s">
        <v>1653</v>
      </c>
      <c r="H502"/>
      <c r="I502" s="3">
        <v>318</v>
      </c>
      <c r="J502" s="3">
        <v>34</v>
      </c>
      <c r="K502"/>
      <c r="L502"/>
      <c r="N502" s="4"/>
      <c r="O502" s="23">
        <v>13</v>
      </c>
      <c r="P502" s="23">
        <v>219</v>
      </c>
    </row>
    <row r="503" spans="2:16" ht="15">
      <c r="B503" s="22" t="s">
        <v>87</v>
      </c>
      <c r="C503" s="22" t="s">
        <v>1654</v>
      </c>
      <c r="D503" s="22" t="s">
        <v>1655</v>
      </c>
      <c r="E503" t="s">
        <v>1656</v>
      </c>
      <c r="F503" t="s">
        <v>79</v>
      </c>
      <c r="G503" t="s">
        <v>1657</v>
      </c>
      <c r="H503"/>
      <c r="I503" s="3">
        <v>191</v>
      </c>
      <c r="J503" s="3">
        <v>20</v>
      </c>
      <c r="K503"/>
      <c r="L503"/>
      <c r="N503" s="4"/>
      <c r="O503" s="23">
        <v>13</v>
      </c>
      <c r="P503" s="23">
        <v>221</v>
      </c>
    </row>
    <row r="504" spans="2:16" ht="15">
      <c r="B504" s="22" t="s">
        <v>87</v>
      </c>
      <c r="C504" s="22" t="s">
        <v>1658</v>
      </c>
      <c r="D504" s="22" t="s">
        <v>1659</v>
      </c>
      <c r="E504" t="s">
        <v>1660</v>
      </c>
      <c r="F504" t="s">
        <v>79</v>
      </c>
      <c r="G504" t="s">
        <v>1661</v>
      </c>
      <c r="H504"/>
      <c r="I504" s="3">
        <v>5003</v>
      </c>
      <c r="J504" s="3">
        <v>755</v>
      </c>
      <c r="K504"/>
      <c r="L504"/>
      <c r="N504" s="4"/>
      <c r="O504" s="23">
        <v>13</v>
      </c>
      <c r="P504" s="23">
        <v>223</v>
      </c>
    </row>
    <row r="505" spans="2:16" ht="15">
      <c r="B505" s="22" t="s">
        <v>87</v>
      </c>
      <c r="C505" s="22" t="s">
        <v>1662</v>
      </c>
      <c r="D505" s="22" t="s">
        <v>1663</v>
      </c>
      <c r="E505" t="s">
        <v>1664</v>
      </c>
      <c r="F505" t="s">
        <v>79</v>
      </c>
      <c r="G505" t="s">
        <v>1665</v>
      </c>
      <c r="H505"/>
      <c r="I505" s="3">
        <v>228</v>
      </c>
      <c r="J505" s="3">
        <v>40</v>
      </c>
      <c r="K505"/>
      <c r="L505"/>
      <c r="N505" s="4"/>
      <c r="O505" s="23">
        <v>13</v>
      </c>
      <c r="P505" s="23">
        <v>225</v>
      </c>
    </row>
    <row r="506" spans="2:16" ht="15">
      <c r="B506" s="22" t="s">
        <v>87</v>
      </c>
      <c r="C506" s="22" t="s">
        <v>1666</v>
      </c>
      <c r="D506" s="22" t="s">
        <v>1667</v>
      </c>
      <c r="E506" t="s">
        <v>1668</v>
      </c>
      <c r="F506" t="s">
        <v>79</v>
      </c>
      <c r="G506" t="s">
        <v>421</v>
      </c>
      <c r="H506"/>
      <c r="I506" s="3">
        <v>476</v>
      </c>
      <c r="J506" s="3">
        <v>56</v>
      </c>
      <c r="K506"/>
      <c r="L506"/>
      <c r="N506" s="4"/>
      <c r="O506" s="23">
        <v>13</v>
      </c>
      <c r="P506" s="23">
        <v>227</v>
      </c>
    </row>
    <row r="507" spans="2:16" ht="15">
      <c r="B507" s="22" t="s">
        <v>87</v>
      </c>
      <c r="C507" s="22" t="s">
        <v>1669</v>
      </c>
      <c r="D507" s="22" t="s">
        <v>1670</v>
      </c>
      <c r="E507" t="s">
        <v>1671</v>
      </c>
      <c r="F507" t="s">
        <v>79</v>
      </c>
      <c r="G507" t="s">
        <v>1672</v>
      </c>
      <c r="H507"/>
      <c r="I507" s="3">
        <v>100</v>
      </c>
      <c r="J507" s="3">
        <v>10</v>
      </c>
      <c r="K507"/>
      <c r="L507"/>
      <c r="N507" s="4"/>
      <c r="O507" s="23">
        <v>13</v>
      </c>
      <c r="P507" s="23">
        <v>229</v>
      </c>
    </row>
    <row r="508" spans="2:16" ht="15">
      <c r="B508" s="22" t="s">
        <v>87</v>
      </c>
      <c r="C508" s="22" t="s">
        <v>1673</v>
      </c>
      <c r="D508" s="22" t="s">
        <v>1674</v>
      </c>
      <c r="E508" t="s">
        <v>1675</v>
      </c>
      <c r="F508" t="s">
        <v>79</v>
      </c>
      <c r="G508" t="s">
        <v>425</v>
      </c>
      <c r="H508"/>
      <c r="I508" s="3">
        <v>251</v>
      </c>
      <c r="J508" s="3">
        <v>26</v>
      </c>
      <c r="K508"/>
      <c r="L508"/>
      <c r="N508" s="4"/>
      <c r="O508" s="23">
        <v>13</v>
      </c>
      <c r="P508" s="23">
        <v>231</v>
      </c>
    </row>
    <row r="509" spans="2:16" ht="15">
      <c r="B509" s="22" t="s">
        <v>87</v>
      </c>
      <c r="C509" s="22" t="s">
        <v>1676</v>
      </c>
      <c r="D509" s="22" t="s">
        <v>1677</v>
      </c>
      <c r="E509" t="s">
        <v>1678</v>
      </c>
      <c r="F509" t="s">
        <v>79</v>
      </c>
      <c r="G509" t="s">
        <v>630</v>
      </c>
      <c r="H509"/>
      <c r="I509" s="3">
        <v>493</v>
      </c>
      <c r="J509" s="3">
        <v>58</v>
      </c>
      <c r="K509"/>
      <c r="L509"/>
      <c r="N509" s="4"/>
      <c r="O509" s="23">
        <v>13</v>
      </c>
      <c r="P509" s="23">
        <v>233</v>
      </c>
    </row>
    <row r="510" spans="2:16" ht="15">
      <c r="B510" s="22" t="s">
        <v>87</v>
      </c>
      <c r="C510" s="22" t="s">
        <v>1679</v>
      </c>
      <c r="D510" s="22" t="s">
        <v>1680</v>
      </c>
      <c r="E510" t="s">
        <v>1681</v>
      </c>
      <c r="F510" t="s">
        <v>79</v>
      </c>
      <c r="G510" t="s">
        <v>639</v>
      </c>
      <c r="H510"/>
      <c r="I510" s="3">
        <v>32</v>
      </c>
      <c r="J510" s="3">
        <v>5</v>
      </c>
      <c r="K510"/>
      <c r="L510"/>
      <c r="N510" s="4"/>
      <c r="O510" s="23">
        <v>13</v>
      </c>
      <c r="P510" s="23">
        <v>235</v>
      </c>
    </row>
    <row r="511" spans="2:16" ht="15">
      <c r="B511" s="22" t="s">
        <v>87</v>
      </c>
      <c r="C511" s="22" t="s">
        <v>1682</v>
      </c>
      <c r="D511" s="22" t="s">
        <v>1683</v>
      </c>
      <c r="E511" t="s">
        <v>1684</v>
      </c>
      <c r="F511" t="s">
        <v>79</v>
      </c>
      <c r="G511" t="s">
        <v>1296</v>
      </c>
      <c r="H511"/>
      <c r="I511" s="3">
        <v>227</v>
      </c>
      <c r="J511" s="3">
        <v>20</v>
      </c>
      <c r="K511"/>
      <c r="L511"/>
      <c r="N511" s="4"/>
      <c r="O511" s="23">
        <v>13</v>
      </c>
      <c r="P511" s="23">
        <v>237</v>
      </c>
    </row>
    <row r="512" spans="2:16" ht="15">
      <c r="B512" s="22" t="s">
        <v>87</v>
      </c>
      <c r="C512" s="22" t="s">
        <v>1685</v>
      </c>
      <c r="D512" s="22" t="s">
        <v>1686</v>
      </c>
      <c r="E512" t="s">
        <v>1687</v>
      </c>
      <c r="F512" t="s">
        <v>79</v>
      </c>
      <c r="G512" t="s">
        <v>1688</v>
      </c>
      <c r="H512"/>
      <c r="I512" s="3">
        <v>3</v>
      </c>
      <c r="J512" s="3">
        <v>1</v>
      </c>
      <c r="K512"/>
      <c r="L512"/>
      <c r="N512" s="4"/>
      <c r="O512" s="23">
        <v>13</v>
      </c>
      <c r="P512" s="23">
        <v>239</v>
      </c>
    </row>
    <row r="513" spans="2:16" ht="15">
      <c r="B513" s="22" t="s">
        <v>87</v>
      </c>
      <c r="C513" s="22" t="s">
        <v>1689</v>
      </c>
      <c r="D513" s="22" t="s">
        <v>1690</v>
      </c>
      <c r="E513" t="s">
        <v>1691</v>
      </c>
      <c r="F513" t="s">
        <v>79</v>
      </c>
      <c r="G513" t="s">
        <v>1692</v>
      </c>
      <c r="H513"/>
      <c r="I513" s="3">
        <v>136</v>
      </c>
      <c r="J513" s="3">
        <v>22</v>
      </c>
      <c r="K513"/>
      <c r="L513"/>
      <c r="N513" s="4"/>
      <c r="O513" s="23">
        <v>13</v>
      </c>
      <c r="P513" s="23">
        <v>241</v>
      </c>
    </row>
    <row r="514" spans="2:16" ht="15">
      <c r="B514" s="22" t="s">
        <v>87</v>
      </c>
      <c r="C514" s="22" t="s">
        <v>1693</v>
      </c>
      <c r="D514" s="22" t="s">
        <v>1694</v>
      </c>
      <c r="E514" t="s">
        <v>1695</v>
      </c>
      <c r="F514" t="s">
        <v>79</v>
      </c>
      <c r="G514" t="s">
        <v>429</v>
      </c>
      <c r="H514"/>
      <c r="I514" s="3">
        <v>20</v>
      </c>
      <c r="J514" s="3">
        <v>2</v>
      </c>
      <c r="K514"/>
      <c r="L514"/>
      <c r="N514" s="4"/>
      <c r="O514" s="23">
        <v>13</v>
      </c>
      <c r="P514" s="23">
        <v>243</v>
      </c>
    </row>
    <row r="515" spans="2:16" ht="15">
      <c r="B515" s="22" t="s">
        <v>87</v>
      </c>
      <c r="C515" s="22" t="s">
        <v>1696</v>
      </c>
      <c r="D515" s="22" t="s">
        <v>1697</v>
      </c>
      <c r="E515" t="s">
        <v>1698</v>
      </c>
      <c r="F515" t="s">
        <v>79</v>
      </c>
      <c r="G515" t="s">
        <v>1699</v>
      </c>
      <c r="H515"/>
      <c r="I515" s="3">
        <v>2330</v>
      </c>
      <c r="J515" s="3">
        <v>307</v>
      </c>
      <c r="K515"/>
      <c r="L515"/>
      <c r="N515" s="4"/>
      <c r="O515" s="23">
        <v>13</v>
      </c>
      <c r="P515" s="23">
        <v>245</v>
      </c>
    </row>
    <row r="516" spans="2:16" ht="15">
      <c r="B516" s="22" t="s">
        <v>87</v>
      </c>
      <c r="C516" s="22" t="s">
        <v>1700</v>
      </c>
      <c r="D516" s="22" t="s">
        <v>1701</v>
      </c>
      <c r="E516" t="s">
        <v>1702</v>
      </c>
      <c r="F516" t="s">
        <v>79</v>
      </c>
      <c r="G516" t="s">
        <v>1703</v>
      </c>
      <c r="H516"/>
      <c r="I516" s="3">
        <v>2480</v>
      </c>
      <c r="J516" s="3">
        <v>635</v>
      </c>
      <c r="K516"/>
      <c r="L516"/>
      <c r="N516" s="4"/>
      <c r="O516" s="23">
        <v>13</v>
      </c>
      <c r="P516" s="23">
        <v>247</v>
      </c>
    </row>
    <row r="517" spans="2:16" ht="15">
      <c r="B517" s="22" t="s">
        <v>87</v>
      </c>
      <c r="C517" s="22" t="s">
        <v>1704</v>
      </c>
      <c r="D517" s="22" t="s">
        <v>1705</v>
      </c>
      <c r="E517" t="s">
        <v>1706</v>
      </c>
      <c r="F517" t="s">
        <v>79</v>
      </c>
      <c r="G517" t="s">
        <v>1707</v>
      </c>
      <c r="H517"/>
      <c r="I517" s="3">
        <v>9</v>
      </c>
      <c r="J517" s="3">
        <v>2</v>
      </c>
      <c r="K517"/>
      <c r="L517"/>
      <c r="N517" s="4"/>
      <c r="O517" s="23">
        <v>13</v>
      </c>
      <c r="P517" s="23">
        <v>249</v>
      </c>
    </row>
    <row r="518" spans="2:16" ht="15">
      <c r="B518" s="22" t="s">
        <v>87</v>
      </c>
      <c r="C518" s="22" t="s">
        <v>1708</v>
      </c>
      <c r="D518" s="22" t="s">
        <v>1709</v>
      </c>
      <c r="E518" t="s">
        <v>1710</v>
      </c>
      <c r="F518" t="s">
        <v>79</v>
      </c>
      <c r="G518" t="s">
        <v>1711</v>
      </c>
      <c r="H518"/>
      <c r="I518" s="3">
        <v>76</v>
      </c>
      <c r="J518" s="3">
        <v>10</v>
      </c>
      <c r="K518"/>
      <c r="L518"/>
      <c r="N518" s="4"/>
      <c r="O518" s="23">
        <v>13</v>
      </c>
      <c r="P518" s="23">
        <v>251</v>
      </c>
    </row>
    <row r="519" spans="2:16" ht="15">
      <c r="B519" s="22" t="s">
        <v>87</v>
      </c>
      <c r="C519" s="22" t="s">
        <v>1712</v>
      </c>
      <c r="D519" s="22" t="s">
        <v>1713</v>
      </c>
      <c r="E519" t="s">
        <v>1714</v>
      </c>
      <c r="F519" t="s">
        <v>79</v>
      </c>
      <c r="G519" t="s">
        <v>1305</v>
      </c>
      <c r="H519"/>
      <c r="I519" s="3">
        <v>30</v>
      </c>
      <c r="J519" s="3">
        <v>4</v>
      </c>
      <c r="K519"/>
      <c r="L519"/>
      <c r="N519" s="4"/>
      <c r="O519" s="23">
        <v>13</v>
      </c>
      <c r="P519" s="23">
        <v>253</v>
      </c>
    </row>
    <row r="520" spans="2:16" ht="15">
      <c r="B520" s="22" t="s">
        <v>87</v>
      </c>
      <c r="C520" s="22" t="s">
        <v>1715</v>
      </c>
      <c r="D520" s="22" t="s">
        <v>1716</v>
      </c>
      <c r="E520" t="s">
        <v>1717</v>
      </c>
      <c r="F520" t="s">
        <v>79</v>
      </c>
      <c r="G520" t="s">
        <v>1718</v>
      </c>
      <c r="H520"/>
      <c r="I520" s="3">
        <v>1097</v>
      </c>
      <c r="J520" s="3">
        <v>132</v>
      </c>
      <c r="K520"/>
      <c r="L520"/>
      <c r="N520" s="4"/>
      <c r="O520" s="23">
        <v>13</v>
      </c>
      <c r="P520" s="23">
        <v>255</v>
      </c>
    </row>
    <row r="521" spans="2:16" ht="15">
      <c r="B521" s="22" t="s">
        <v>87</v>
      </c>
      <c r="C521" s="22" t="s">
        <v>1719</v>
      </c>
      <c r="D521" s="22" t="s">
        <v>1720</v>
      </c>
      <c r="E521" t="s">
        <v>1721</v>
      </c>
      <c r="F521" t="s">
        <v>79</v>
      </c>
      <c r="G521" t="s">
        <v>1722</v>
      </c>
      <c r="H521"/>
      <c r="I521" s="3">
        <v>174</v>
      </c>
      <c r="J521" s="3">
        <v>20</v>
      </c>
      <c r="K521"/>
      <c r="L521"/>
      <c r="N521" s="4"/>
      <c r="O521" s="23">
        <v>13</v>
      </c>
      <c r="P521" s="23">
        <v>257</v>
      </c>
    </row>
    <row r="522" spans="2:16" ht="15">
      <c r="B522" s="22" t="s">
        <v>87</v>
      </c>
      <c r="C522" s="22" t="s">
        <v>1723</v>
      </c>
      <c r="D522" s="22" t="s">
        <v>1724</v>
      </c>
      <c r="E522" t="s">
        <v>1725</v>
      </c>
      <c r="F522" t="s">
        <v>79</v>
      </c>
      <c r="G522" t="s">
        <v>1726</v>
      </c>
      <c r="H522"/>
      <c r="I522" s="3">
        <v>10</v>
      </c>
      <c r="J522" s="3">
        <v>2</v>
      </c>
      <c r="K522"/>
      <c r="L522"/>
      <c r="N522" s="4"/>
      <c r="O522" s="23">
        <v>13</v>
      </c>
      <c r="P522" s="23">
        <v>259</v>
      </c>
    </row>
    <row r="523" spans="2:16" ht="15">
      <c r="B523" s="22" t="s">
        <v>87</v>
      </c>
      <c r="C523" s="22" t="s">
        <v>128</v>
      </c>
      <c r="D523" s="22" t="s">
        <v>1727</v>
      </c>
      <c r="E523" t="s">
        <v>1728</v>
      </c>
      <c r="F523" t="s">
        <v>79</v>
      </c>
      <c r="G523" t="s">
        <v>445</v>
      </c>
      <c r="H523"/>
      <c r="I523" s="3">
        <v>154</v>
      </c>
      <c r="J523" s="3">
        <v>20</v>
      </c>
      <c r="K523"/>
      <c r="L523"/>
      <c r="N523" s="4"/>
      <c r="O523" s="23">
        <v>13</v>
      </c>
      <c r="P523" s="23">
        <v>261</v>
      </c>
    </row>
    <row r="524" spans="2:16" ht="15">
      <c r="B524" s="22" t="s">
        <v>87</v>
      </c>
      <c r="C524" s="22" t="s">
        <v>1729</v>
      </c>
      <c r="D524" s="22" t="s">
        <v>1730</v>
      </c>
      <c r="E524" t="s">
        <v>1731</v>
      </c>
      <c r="F524" t="s">
        <v>79</v>
      </c>
      <c r="G524" t="s">
        <v>1732</v>
      </c>
      <c r="H524"/>
      <c r="I524" s="3">
        <v>59</v>
      </c>
      <c r="J524" s="3">
        <v>4</v>
      </c>
      <c r="K524"/>
      <c r="L524"/>
      <c r="N524" s="4"/>
      <c r="O524" s="23">
        <v>13</v>
      </c>
      <c r="P524" s="23">
        <v>263</v>
      </c>
    </row>
    <row r="525" spans="2:16" ht="15">
      <c r="B525" s="22" t="s">
        <v>87</v>
      </c>
      <c r="C525" s="22" t="s">
        <v>1733</v>
      </c>
      <c r="D525" s="22" t="s">
        <v>1734</v>
      </c>
      <c r="E525" t="s">
        <v>1735</v>
      </c>
      <c r="F525" t="s">
        <v>79</v>
      </c>
      <c r="G525" t="s">
        <v>1736</v>
      </c>
      <c r="H525"/>
      <c r="I525" s="3">
        <v>2</v>
      </c>
      <c r="J525" s="3">
        <v>1</v>
      </c>
      <c r="K525"/>
      <c r="L525"/>
      <c r="N525" s="4"/>
      <c r="O525" s="23">
        <v>13</v>
      </c>
      <c r="P525" s="23">
        <v>265</v>
      </c>
    </row>
    <row r="526" spans="2:16" ht="15">
      <c r="B526" s="22" t="s">
        <v>87</v>
      </c>
      <c r="C526" s="22" t="s">
        <v>1737</v>
      </c>
      <c r="D526" s="22" t="s">
        <v>1738</v>
      </c>
      <c r="E526" t="s">
        <v>1739</v>
      </c>
      <c r="F526" t="s">
        <v>79</v>
      </c>
      <c r="G526" t="s">
        <v>1740</v>
      </c>
      <c r="H526"/>
      <c r="I526" s="3">
        <v>65</v>
      </c>
      <c r="J526" s="3">
        <v>8</v>
      </c>
      <c r="K526"/>
      <c r="L526"/>
      <c r="N526" s="4"/>
      <c r="O526" s="23">
        <v>13</v>
      </c>
      <c r="P526" s="23">
        <v>267</v>
      </c>
    </row>
    <row r="527" spans="2:16" ht="15">
      <c r="B527" s="22" t="s">
        <v>87</v>
      </c>
      <c r="C527" s="22" t="s">
        <v>1741</v>
      </c>
      <c r="D527" s="22" t="s">
        <v>1742</v>
      </c>
      <c r="E527" t="s">
        <v>1743</v>
      </c>
      <c r="F527" t="s">
        <v>79</v>
      </c>
      <c r="G527" t="s">
        <v>1319</v>
      </c>
      <c r="H527"/>
      <c r="I527" s="3">
        <v>41</v>
      </c>
      <c r="J527" s="3">
        <v>5</v>
      </c>
      <c r="K527"/>
      <c r="L527"/>
      <c r="N527" s="4"/>
      <c r="O527" s="23">
        <v>13</v>
      </c>
      <c r="P527" s="23">
        <v>269</v>
      </c>
    </row>
    <row r="528" spans="2:16" ht="15">
      <c r="B528" s="22" t="s">
        <v>87</v>
      </c>
      <c r="C528" s="22" t="s">
        <v>1744</v>
      </c>
      <c r="D528" s="22" t="s">
        <v>1745</v>
      </c>
      <c r="E528" t="s">
        <v>1746</v>
      </c>
      <c r="F528" t="s">
        <v>79</v>
      </c>
      <c r="G528" t="s">
        <v>1747</v>
      </c>
      <c r="H528"/>
      <c r="I528" s="3">
        <v>31</v>
      </c>
      <c r="J528" s="3">
        <v>5</v>
      </c>
      <c r="K528"/>
      <c r="L528"/>
      <c r="N528" s="4"/>
      <c r="O528" s="23">
        <v>13</v>
      </c>
      <c r="P528" s="23">
        <v>271</v>
      </c>
    </row>
    <row r="529" spans="2:16" ht="15">
      <c r="B529" s="22" t="s">
        <v>87</v>
      </c>
      <c r="C529" s="22" t="s">
        <v>1748</v>
      </c>
      <c r="D529" s="22" t="s">
        <v>1749</v>
      </c>
      <c r="E529" t="s">
        <v>1750</v>
      </c>
      <c r="F529" t="s">
        <v>79</v>
      </c>
      <c r="G529" t="s">
        <v>1751</v>
      </c>
      <c r="H529"/>
      <c r="I529" s="3">
        <v>46</v>
      </c>
      <c r="J529" s="3">
        <v>7</v>
      </c>
      <c r="K529"/>
      <c r="L529"/>
      <c r="N529" s="4"/>
      <c r="O529" s="23">
        <v>13</v>
      </c>
      <c r="P529" s="23">
        <v>273</v>
      </c>
    </row>
    <row r="530" spans="2:16" ht="15">
      <c r="B530" s="22" t="s">
        <v>87</v>
      </c>
      <c r="C530" s="22" t="s">
        <v>1752</v>
      </c>
      <c r="D530" s="22" t="s">
        <v>1753</v>
      </c>
      <c r="E530" t="s">
        <v>1754</v>
      </c>
      <c r="F530" t="s">
        <v>79</v>
      </c>
      <c r="G530" t="s">
        <v>1755</v>
      </c>
      <c r="H530"/>
      <c r="I530" s="3">
        <v>315</v>
      </c>
      <c r="J530" s="3">
        <v>43</v>
      </c>
      <c r="K530"/>
      <c r="L530"/>
      <c r="N530" s="4"/>
      <c r="O530" s="23">
        <v>13</v>
      </c>
      <c r="P530" s="23">
        <v>275</v>
      </c>
    </row>
    <row r="531" spans="2:16" ht="15">
      <c r="B531" s="22" t="s">
        <v>87</v>
      </c>
      <c r="C531" s="22" t="s">
        <v>1756</v>
      </c>
      <c r="D531" s="22" t="s">
        <v>1757</v>
      </c>
      <c r="E531" t="s">
        <v>1758</v>
      </c>
      <c r="F531" t="s">
        <v>79</v>
      </c>
      <c r="G531" t="s">
        <v>1759</v>
      </c>
      <c r="H531"/>
      <c r="I531" s="3">
        <v>240</v>
      </c>
      <c r="J531" s="3">
        <v>28</v>
      </c>
      <c r="K531"/>
      <c r="L531"/>
      <c r="N531" s="4"/>
      <c r="O531" s="23">
        <v>13</v>
      </c>
      <c r="P531" s="23">
        <v>277</v>
      </c>
    </row>
    <row r="532" spans="2:16" ht="15">
      <c r="B532" s="22" t="s">
        <v>87</v>
      </c>
      <c r="C532" s="22" t="s">
        <v>1760</v>
      </c>
      <c r="D532" s="22" t="s">
        <v>1761</v>
      </c>
      <c r="E532" t="s">
        <v>1762</v>
      </c>
      <c r="F532" t="s">
        <v>79</v>
      </c>
      <c r="G532" t="s">
        <v>1763</v>
      </c>
      <c r="H532"/>
      <c r="I532" s="3">
        <v>89</v>
      </c>
      <c r="J532" s="3">
        <v>7</v>
      </c>
      <c r="K532"/>
      <c r="L532"/>
      <c r="N532" s="4"/>
      <c r="O532" s="23">
        <v>13</v>
      </c>
      <c r="P532" s="23">
        <v>279</v>
      </c>
    </row>
    <row r="533" spans="2:16" ht="15">
      <c r="B533" s="22" t="s">
        <v>87</v>
      </c>
      <c r="C533" s="22" t="s">
        <v>1764</v>
      </c>
      <c r="D533" s="22" t="s">
        <v>1765</v>
      </c>
      <c r="E533" t="s">
        <v>1766</v>
      </c>
      <c r="F533" t="s">
        <v>79</v>
      </c>
      <c r="G533" t="s">
        <v>1767</v>
      </c>
      <c r="H533"/>
      <c r="I533" s="3">
        <v>123</v>
      </c>
      <c r="J533" s="3">
        <v>17</v>
      </c>
      <c r="K533"/>
      <c r="L533"/>
      <c r="N533" s="4"/>
      <c r="O533" s="23">
        <v>13</v>
      </c>
      <c r="P533" s="23">
        <v>281</v>
      </c>
    </row>
    <row r="534" spans="2:16" ht="15">
      <c r="B534" s="22" t="s">
        <v>87</v>
      </c>
      <c r="C534" s="22" t="s">
        <v>1768</v>
      </c>
      <c r="D534" s="22" t="s">
        <v>1769</v>
      </c>
      <c r="E534" t="s">
        <v>1770</v>
      </c>
      <c r="F534" t="s">
        <v>79</v>
      </c>
      <c r="G534" t="s">
        <v>1771</v>
      </c>
      <c r="H534"/>
      <c r="I534" s="3">
        <v>22</v>
      </c>
      <c r="J534" s="3">
        <v>2</v>
      </c>
      <c r="K534"/>
      <c r="L534"/>
      <c r="N534" s="4"/>
      <c r="O534" s="23">
        <v>13</v>
      </c>
      <c r="P534" s="23">
        <v>283</v>
      </c>
    </row>
    <row r="535" spans="2:16" ht="15">
      <c r="B535" s="22" t="s">
        <v>87</v>
      </c>
      <c r="C535" s="22" t="s">
        <v>1772</v>
      </c>
      <c r="D535" s="22" t="s">
        <v>1773</v>
      </c>
      <c r="E535" t="s">
        <v>1774</v>
      </c>
      <c r="F535" t="s">
        <v>79</v>
      </c>
      <c r="G535" t="s">
        <v>1775</v>
      </c>
      <c r="H535"/>
      <c r="I535" s="3">
        <v>777</v>
      </c>
      <c r="J535" s="3">
        <v>90</v>
      </c>
      <c r="K535"/>
      <c r="L535"/>
      <c r="N535" s="4"/>
      <c r="O535" s="23">
        <v>13</v>
      </c>
      <c r="P535" s="23">
        <v>285</v>
      </c>
    </row>
    <row r="536" spans="2:16" ht="15">
      <c r="B536" s="22" t="s">
        <v>87</v>
      </c>
      <c r="C536" s="22" t="s">
        <v>1776</v>
      </c>
      <c r="D536" s="22" t="s">
        <v>1777</v>
      </c>
      <c r="E536" t="s">
        <v>1778</v>
      </c>
      <c r="F536" t="s">
        <v>79</v>
      </c>
      <c r="G536" t="s">
        <v>1779</v>
      </c>
      <c r="H536"/>
      <c r="I536" s="3">
        <v>52</v>
      </c>
      <c r="J536" s="3">
        <v>8</v>
      </c>
      <c r="K536"/>
      <c r="L536"/>
      <c r="N536" s="4"/>
      <c r="O536" s="23">
        <v>13</v>
      </c>
      <c r="P536" s="23">
        <v>287</v>
      </c>
    </row>
    <row r="537" spans="2:16" ht="15">
      <c r="B537" s="22" t="s">
        <v>87</v>
      </c>
      <c r="C537" s="22" t="s">
        <v>1780</v>
      </c>
      <c r="D537" s="22" t="s">
        <v>1781</v>
      </c>
      <c r="E537" t="s">
        <v>1782</v>
      </c>
      <c r="F537" t="s">
        <v>79</v>
      </c>
      <c r="G537" t="s">
        <v>1783</v>
      </c>
      <c r="H537"/>
      <c r="I537" s="3">
        <v>72</v>
      </c>
      <c r="J537" s="3">
        <v>6</v>
      </c>
      <c r="K537"/>
      <c r="L537"/>
      <c r="N537" s="4"/>
      <c r="O537" s="23">
        <v>13</v>
      </c>
      <c r="P537" s="23">
        <v>289</v>
      </c>
    </row>
    <row r="538" spans="2:16" ht="15">
      <c r="B538" s="22" t="s">
        <v>87</v>
      </c>
      <c r="C538" s="22" t="s">
        <v>1784</v>
      </c>
      <c r="D538" s="22" t="s">
        <v>1785</v>
      </c>
      <c r="E538" t="s">
        <v>1786</v>
      </c>
      <c r="F538" t="s">
        <v>79</v>
      </c>
      <c r="G538" t="s">
        <v>671</v>
      </c>
      <c r="H538"/>
      <c r="I538" s="3">
        <v>255</v>
      </c>
      <c r="J538" s="3">
        <v>30</v>
      </c>
      <c r="K538"/>
      <c r="L538"/>
      <c r="N538" s="4"/>
      <c r="O538" s="23">
        <v>13</v>
      </c>
      <c r="P538" s="23">
        <v>291</v>
      </c>
    </row>
    <row r="539" spans="2:16" ht="15">
      <c r="B539" s="22" t="s">
        <v>87</v>
      </c>
      <c r="C539" s="22" t="s">
        <v>1787</v>
      </c>
      <c r="D539" s="22" t="s">
        <v>1788</v>
      </c>
      <c r="E539" t="s">
        <v>1789</v>
      </c>
      <c r="F539" t="s">
        <v>79</v>
      </c>
      <c r="G539" t="s">
        <v>1790</v>
      </c>
      <c r="H539"/>
      <c r="I539" s="3">
        <v>253</v>
      </c>
      <c r="J539" s="3">
        <v>34</v>
      </c>
      <c r="K539"/>
      <c r="L539"/>
      <c r="N539" s="4"/>
      <c r="O539" s="23">
        <v>13</v>
      </c>
      <c r="P539" s="23">
        <v>293</v>
      </c>
    </row>
    <row r="540" spans="2:16" ht="15">
      <c r="B540" s="22" t="s">
        <v>87</v>
      </c>
      <c r="C540" s="22" t="s">
        <v>1791</v>
      </c>
      <c r="D540" s="22" t="s">
        <v>1792</v>
      </c>
      <c r="E540" t="s">
        <v>1793</v>
      </c>
      <c r="F540" t="s">
        <v>79</v>
      </c>
      <c r="G540" t="s">
        <v>461</v>
      </c>
      <c r="H540"/>
      <c r="I540" s="3">
        <v>906</v>
      </c>
      <c r="J540" s="3">
        <v>81</v>
      </c>
      <c r="K540"/>
      <c r="L540"/>
      <c r="N540" s="4"/>
      <c r="O540" s="23">
        <v>13</v>
      </c>
      <c r="P540" s="23">
        <v>295</v>
      </c>
    </row>
    <row r="541" spans="2:16" ht="15">
      <c r="B541" s="22" t="s">
        <v>87</v>
      </c>
      <c r="C541" s="22" t="s">
        <v>1794</v>
      </c>
      <c r="D541" s="22" t="s">
        <v>1795</v>
      </c>
      <c r="E541" t="s">
        <v>1796</v>
      </c>
      <c r="F541" t="s">
        <v>79</v>
      </c>
      <c r="G541" t="s">
        <v>1330</v>
      </c>
      <c r="H541"/>
      <c r="I541" s="3">
        <v>1939</v>
      </c>
      <c r="J541" s="3">
        <v>237</v>
      </c>
      <c r="K541"/>
      <c r="L541"/>
      <c r="N541" s="4"/>
      <c r="O541" s="23">
        <v>13</v>
      </c>
      <c r="P541" s="23">
        <v>297</v>
      </c>
    </row>
    <row r="542" spans="2:16" ht="15">
      <c r="B542" s="22" t="s">
        <v>87</v>
      </c>
      <c r="C542" s="22" t="s">
        <v>1797</v>
      </c>
      <c r="D542" s="22" t="s">
        <v>1798</v>
      </c>
      <c r="E542" t="s">
        <v>1799</v>
      </c>
      <c r="F542" t="s">
        <v>79</v>
      </c>
      <c r="G542" t="s">
        <v>1800</v>
      </c>
      <c r="H542"/>
      <c r="I542" s="3">
        <v>191</v>
      </c>
      <c r="J542" s="3">
        <v>15</v>
      </c>
      <c r="K542"/>
      <c r="L542"/>
      <c r="N542" s="4"/>
      <c r="O542" s="23">
        <v>13</v>
      </c>
      <c r="P542" s="23">
        <v>299</v>
      </c>
    </row>
    <row r="543" spans="2:16" ht="15">
      <c r="B543" s="22" t="s">
        <v>87</v>
      </c>
      <c r="C543" s="22" t="s">
        <v>1801</v>
      </c>
      <c r="D543" s="22" t="s">
        <v>1802</v>
      </c>
      <c r="E543" t="s">
        <v>1803</v>
      </c>
      <c r="F543" t="s">
        <v>79</v>
      </c>
      <c r="G543" t="s">
        <v>1804</v>
      </c>
      <c r="H543"/>
      <c r="I543" s="3">
        <v>26</v>
      </c>
      <c r="J543" s="3">
        <v>4</v>
      </c>
      <c r="K543"/>
      <c r="L543"/>
      <c r="N543" s="4"/>
      <c r="O543" s="23">
        <v>13</v>
      </c>
      <c r="P543" s="23">
        <v>301</v>
      </c>
    </row>
    <row r="544" spans="2:16" ht="15">
      <c r="B544" s="22" t="s">
        <v>87</v>
      </c>
      <c r="C544" s="22" t="s">
        <v>1805</v>
      </c>
      <c r="D544" s="22" t="s">
        <v>1806</v>
      </c>
      <c r="E544" t="s">
        <v>1807</v>
      </c>
      <c r="F544" t="s">
        <v>79</v>
      </c>
      <c r="G544" t="s">
        <v>465</v>
      </c>
      <c r="H544"/>
      <c r="I544" s="3">
        <v>100</v>
      </c>
      <c r="J544" s="3">
        <v>18</v>
      </c>
      <c r="K544"/>
      <c r="L544"/>
      <c r="N544" s="4"/>
      <c r="O544" s="23">
        <v>13</v>
      </c>
      <c r="P544" s="23">
        <v>303</v>
      </c>
    </row>
    <row r="545" spans="2:16" ht="15">
      <c r="B545" s="22" t="s">
        <v>87</v>
      </c>
      <c r="C545" s="22" t="s">
        <v>1808</v>
      </c>
      <c r="D545" s="22" t="s">
        <v>1809</v>
      </c>
      <c r="E545" t="s">
        <v>1810</v>
      </c>
      <c r="F545" t="s">
        <v>79</v>
      </c>
      <c r="G545" t="s">
        <v>1811</v>
      </c>
      <c r="H545"/>
      <c r="I545" s="3">
        <v>186</v>
      </c>
      <c r="J545" s="3">
        <v>19</v>
      </c>
      <c r="K545"/>
      <c r="L545"/>
      <c r="N545" s="4"/>
      <c r="O545" s="23">
        <v>13</v>
      </c>
      <c r="P545" s="23">
        <v>305</v>
      </c>
    </row>
    <row r="546" spans="2:16" ht="15">
      <c r="B546" s="22" t="s">
        <v>87</v>
      </c>
      <c r="C546" s="22" t="s">
        <v>1812</v>
      </c>
      <c r="D546" s="22" t="s">
        <v>1813</v>
      </c>
      <c r="E546" t="s">
        <v>1814</v>
      </c>
      <c r="F546" t="s">
        <v>79</v>
      </c>
      <c r="G546" t="s">
        <v>1815</v>
      </c>
      <c r="H546"/>
      <c r="I546" s="3">
        <v>3</v>
      </c>
      <c r="J546" s="3">
        <v>2</v>
      </c>
      <c r="K546"/>
      <c r="L546"/>
      <c r="N546" s="4"/>
      <c r="O546" s="23">
        <v>13</v>
      </c>
      <c r="P546" s="23">
        <v>307</v>
      </c>
    </row>
    <row r="547" spans="2:16" ht="15">
      <c r="B547" s="22" t="s">
        <v>87</v>
      </c>
      <c r="C547" s="22" t="s">
        <v>1816</v>
      </c>
      <c r="D547" s="22" t="s">
        <v>1817</v>
      </c>
      <c r="E547" t="s">
        <v>1818</v>
      </c>
      <c r="F547" t="s">
        <v>79</v>
      </c>
      <c r="G547" t="s">
        <v>1819</v>
      </c>
      <c r="H547"/>
      <c r="I547" s="3">
        <v>9</v>
      </c>
      <c r="J547" s="3">
        <v>1</v>
      </c>
      <c r="K547"/>
      <c r="L547"/>
      <c r="N547" s="4"/>
      <c r="O547" s="23">
        <v>13</v>
      </c>
      <c r="P547" s="23">
        <v>309</v>
      </c>
    </row>
    <row r="548" spans="2:16" ht="15">
      <c r="B548" s="22" t="s">
        <v>87</v>
      </c>
      <c r="C548" s="22" t="s">
        <v>1820</v>
      </c>
      <c r="D548" s="22" t="s">
        <v>1821</v>
      </c>
      <c r="E548" t="s">
        <v>1822</v>
      </c>
      <c r="F548" t="s">
        <v>79</v>
      </c>
      <c r="G548" t="s">
        <v>682</v>
      </c>
      <c r="H548"/>
      <c r="I548" s="3">
        <v>393</v>
      </c>
      <c r="J548" s="3">
        <v>41</v>
      </c>
      <c r="K548"/>
      <c r="L548"/>
      <c r="N548" s="4"/>
      <c r="O548" s="23">
        <v>13</v>
      </c>
      <c r="P548" s="23">
        <v>311</v>
      </c>
    </row>
    <row r="549" spans="2:16" ht="15">
      <c r="B549" s="22" t="s">
        <v>87</v>
      </c>
      <c r="C549" s="22" t="s">
        <v>1823</v>
      </c>
      <c r="D549" s="22" t="s">
        <v>1824</v>
      </c>
      <c r="E549" t="s">
        <v>1825</v>
      </c>
      <c r="F549" t="s">
        <v>79</v>
      </c>
      <c r="G549" t="s">
        <v>1826</v>
      </c>
      <c r="H549"/>
      <c r="I549" s="3">
        <v>1416</v>
      </c>
      <c r="J549" s="3">
        <v>134</v>
      </c>
      <c r="K549"/>
      <c r="L549"/>
      <c r="N549" s="4"/>
      <c r="O549" s="23">
        <v>13</v>
      </c>
      <c r="P549" s="23">
        <v>313</v>
      </c>
    </row>
    <row r="550" spans="2:16" ht="15">
      <c r="B550" s="22" t="s">
        <v>87</v>
      </c>
      <c r="C550" s="22" t="s">
        <v>1827</v>
      </c>
      <c r="D550" s="22" t="s">
        <v>1828</v>
      </c>
      <c r="E550" t="s">
        <v>1829</v>
      </c>
      <c r="F550" t="s">
        <v>79</v>
      </c>
      <c r="G550" t="s">
        <v>469</v>
      </c>
      <c r="H550"/>
      <c r="I550" s="3">
        <v>14</v>
      </c>
      <c r="J550" s="3">
        <v>1</v>
      </c>
      <c r="K550"/>
      <c r="L550"/>
      <c r="N550" s="4"/>
      <c r="O550" s="23">
        <v>13</v>
      </c>
      <c r="P550" s="23">
        <v>315</v>
      </c>
    </row>
    <row r="551" spans="2:16" ht="15">
      <c r="B551" s="22" t="s">
        <v>87</v>
      </c>
      <c r="C551" s="22" t="s">
        <v>1830</v>
      </c>
      <c r="D551" s="22" t="s">
        <v>1831</v>
      </c>
      <c r="E551" t="s">
        <v>1832</v>
      </c>
      <c r="F551" t="s">
        <v>79</v>
      </c>
      <c r="G551" t="s">
        <v>1833</v>
      </c>
      <c r="H551"/>
      <c r="I551" s="3">
        <v>61</v>
      </c>
      <c r="J551" s="3">
        <v>7</v>
      </c>
      <c r="K551"/>
      <c r="L551"/>
      <c r="N551" s="4"/>
      <c r="O551" s="23">
        <v>13</v>
      </c>
      <c r="P551" s="23">
        <v>317</v>
      </c>
    </row>
    <row r="552" spans="2:16" ht="15">
      <c r="B552" s="22" t="s">
        <v>87</v>
      </c>
      <c r="C552" s="22" t="s">
        <v>1834</v>
      </c>
      <c r="D552" s="22" t="s">
        <v>1835</v>
      </c>
      <c r="E552" t="s">
        <v>1836</v>
      </c>
      <c r="F552" t="s">
        <v>79</v>
      </c>
      <c r="G552" t="s">
        <v>1837</v>
      </c>
      <c r="H552"/>
      <c r="I552" s="3">
        <v>69</v>
      </c>
      <c r="J552" s="3">
        <v>7</v>
      </c>
      <c r="K552"/>
      <c r="L552"/>
      <c r="N552" s="4"/>
      <c r="O552" s="23">
        <v>13</v>
      </c>
      <c r="P552" s="23">
        <v>319</v>
      </c>
    </row>
    <row r="553" spans="2:16" ht="15">
      <c r="B553" s="22" t="s">
        <v>87</v>
      </c>
      <c r="C553" s="22" t="s">
        <v>1838</v>
      </c>
      <c r="D553" s="22" t="s">
        <v>1839</v>
      </c>
      <c r="E553" t="s">
        <v>1840</v>
      </c>
      <c r="F553" t="s">
        <v>79</v>
      </c>
      <c r="G553" t="s">
        <v>1841</v>
      </c>
      <c r="H553"/>
      <c r="I553" s="3">
        <v>122</v>
      </c>
      <c r="J553" s="3">
        <v>15</v>
      </c>
      <c r="K553"/>
      <c r="L553"/>
      <c r="N553" s="4"/>
      <c r="O553" s="23">
        <v>13</v>
      </c>
      <c r="P553" s="23">
        <v>321</v>
      </c>
    </row>
    <row r="554" spans="2:16" ht="15">
      <c r="B554" s="22" t="s">
        <v>327</v>
      </c>
      <c r="C554" s="22" t="s">
        <v>12</v>
      </c>
      <c r="D554" s="22" t="s">
        <v>1842</v>
      </c>
      <c r="E554" t="s">
        <v>1843</v>
      </c>
      <c r="F554" s="22" t="s">
        <v>86</v>
      </c>
      <c r="G554" t="s">
        <v>16</v>
      </c>
      <c r="H554"/>
      <c r="I554" s="3">
        <v>36</v>
      </c>
      <c r="J554" s="3">
        <v>5</v>
      </c>
      <c r="K554"/>
      <c r="L554"/>
      <c r="N554" s="4"/>
      <c r="O554" s="23">
        <v>66</v>
      </c>
      <c r="P554" s="23">
        <v>0</v>
      </c>
    </row>
    <row r="555" spans="2:16" ht="15">
      <c r="B555" s="22" t="s">
        <v>94</v>
      </c>
      <c r="C555" s="22" t="s">
        <v>12</v>
      </c>
      <c r="D555" s="22" t="s">
        <v>1845</v>
      </c>
      <c r="E555" t="s">
        <v>1846</v>
      </c>
      <c r="F555" s="22" t="s">
        <v>93</v>
      </c>
      <c r="G555" t="s">
        <v>16</v>
      </c>
      <c r="H555"/>
      <c r="I555" s="3">
        <v>1148</v>
      </c>
      <c r="J555" s="3">
        <v>123</v>
      </c>
      <c r="K555"/>
      <c r="L555"/>
      <c r="N555" s="4"/>
      <c r="O555" s="23">
        <v>15</v>
      </c>
      <c r="P555" s="23">
        <v>0</v>
      </c>
    </row>
    <row r="556" spans="2:16" ht="15">
      <c r="B556" s="22" t="s">
        <v>94</v>
      </c>
      <c r="C556" s="22" t="s">
        <v>142</v>
      </c>
      <c r="D556" s="22" t="s">
        <v>1848</v>
      </c>
      <c r="E556" t="s">
        <v>1849</v>
      </c>
      <c r="F556" t="s">
        <v>93</v>
      </c>
      <c r="G556" t="s">
        <v>1847</v>
      </c>
      <c r="H556"/>
      <c r="I556" s="3">
        <v>2556</v>
      </c>
      <c r="J556" s="3">
        <v>286</v>
      </c>
      <c r="K556"/>
      <c r="L556"/>
      <c r="N556" s="4"/>
      <c r="O556" s="23">
        <v>15</v>
      </c>
      <c r="P556" s="23">
        <v>1</v>
      </c>
    </row>
    <row r="557" spans="2:16" ht="15">
      <c r="B557" s="22" t="s">
        <v>94</v>
      </c>
      <c r="C557" s="22" t="s">
        <v>147</v>
      </c>
      <c r="D557" s="22" t="s">
        <v>1850</v>
      </c>
      <c r="E557" t="s">
        <v>1851</v>
      </c>
      <c r="F557" t="s">
        <v>93</v>
      </c>
      <c r="G557" t="s">
        <v>1852</v>
      </c>
      <c r="H557"/>
      <c r="I557" s="3">
        <v>5466</v>
      </c>
      <c r="J557" s="3">
        <v>555</v>
      </c>
      <c r="K557"/>
      <c r="L557"/>
      <c r="N557" s="4"/>
      <c r="O557" s="23">
        <v>15</v>
      </c>
      <c r="P557" s="23">
        <v>3</v>
      </c>
    </row>
    <row r="558" spans="2:16" ht="15">
      <c r="B558" s="22" t="s">
        <v>94</v>
      </c>
      <c r="C558" s="22" t="s">
        <v>159</v>
      </c>
      <c r="D558" s="22" t="s">
        <v>1853</v>
      </c>
      <c r="E558" t="s">
        <v>1854</v>
      </c>
      <c r="F558" t="s">
        <v>93</v>
      </c>
      <c r="G558" t="s">
        <v>1855</v>
      </c>
      <c r="H558"/>
      <c r="I558" s="3">
        <v>780</v>
      </c>
      <c r="J558" s="3">
        <v>87</v>
      </c>
      <c r="K558"/>
      <c r="L558"/>
      <c r="N558" s="4"/>
      <c r="O558" s="23">
        <v>15</v>
      </c>
      <c r="P558" s="23">
        <v>7</v>
      </c>
    </row>
    <row r="559" spans="2:16" ht="15">
      <c r="B559" s="22" t="s">
        <v>94</v>
      </c>
      <c r="C559" s="22" t="s">
        <v>166</v>
      </c>
      <c r="D559" s="22" t="s">
        <v>1856</v>
      </c>
      <c r="E559" t="s">
        <v>1857</v>
      </c>
      <c r="F559" t="s">
        <v>93</v>
      </c>
      <c r="G559" t="s">
        <v>1858</v>
      </c>
      <c r="H559"/>
      <c r="I559" s="3">
        <v>2779</v>
      </c>
      <c r="J559" s="3">
        <v>290</v>
      </c>
      <c r="K559"/>
      <c r="L559"/>
      <c r="N559" s="4"/>
      <c r="O559" s="23">
        <v>15</v>
      </c>
      <c r="P559" s="23">
        <v>9</v>
      </c>
    </row>
    <row r="560" spans="2:16" ht="15">
      <c r="B560" s="22" t="s">
        <v>115</v>
      </c>
      <c r="C560" s="22" t="s">
        <v>12</v>
      </c>
      <c r="D560" s="22" t="s">
        <v>1859</v>
      </c>
      <c r="E560" t="s">
        <v>1860</v>
      </c>
      <c r="F560" s="22" t="s">
        <v>99</v>
      </c>
      <c r="G560" t="s">
        <v>16</v>
      </c>
      <c r="H560"/>
      <c r="I560" s="3">
        <v>394</v>
      </c>
      <c r="J560" s="3">
        <v>48</v>
      </c>
      <c r="K560"/>
      <c r="L560"/>
      <c r="N560" s="4"/>
      <c r="O560" s="23">
        <v>19</v>
      </c>
      <c r="P560" s="23">
        <v>0</v>
      </c>
    </row>
    <row r="561" spans="2:16" ht="15">
      <c r="B561" s="22" t="s">
        <v>115</v>
      </c>
      <c r="C561" s="22" t="s">
        <v>142</v>
      </c>
      <c r="D561" s="22" t="s">
        <v>1862</v>
      </c>
      <c r="E561" t="s">
        <v>1863</v>
      </c>
      <c r="F561" t="s">
        <v>99</v>
      </c>
      <c r="G561" t="s">
        <v>1864</v>
      </c>
      <c r="H561"/>
      <c r="I561" s="3">
        <v>46</v>
      </c>
      <c r="J561" s="3">
        <v>3</v>
      </c>
      <c r="K561"/>
      <c r="L561"/>
      <c r="N561" s="4"/>
      <c r="O561" s="23">
        <v>19</v>
      </c>
      <c r="P561" s="23">
        <v>1</v>
      </c>
    </row>
    <row r="562" spans="2:16" ht="15">
      <c r="B562" s="22" t="s">
        <v>115</v>
      </c>
      <c r="C562" s="22" t="s">
        <v>147</v>
      </c>
      <c r="D562" s="22" t="s">
        <v>1865</v>
      </c>
      <c r="E562" t="s">
        <v>1866</v>
      </c>
      <c r="F562" t="s">
        <v>99</v>
      </c>
      <c r="G562" t="s">
        <v>920</v>
      </c>
      <c r="H562"/>
      <c r="I562" s="3">
        <v>24</v>
      </c>
      <c r="J562" s="3">
        <v>2</v>
      </c>
      <c r="K562"/>
      <c r="L562"/>
      <c r="N562" s="4"/>
      <c r="O562" s="23">
        <v>19</v>
      </c>
      <c r="P562" s="23">
        <v>3</v>
      </c>
    </row>
    <row r="563" spans="2:16" ht="15">
      <c r="B563" s="22" t="s">
        <v>115</v>
      </c>
      <c r="C563" s="22" t="s">
        <v>153</v>
      </c>
      <c r="D563" s="22" t="s">
        <v>1867</v>
      </c>
      <c r="E563" t="s">
        <v>1868</v>
      </c>
      <c r="F563" t="s">
        <v>99</v>
      </c>
      <c r="G563" t="s">
        <v>1869</v>
      </c>
      <c r="H563"/>
      <c r="I563" s="3">
        <v>16</v>
      </c>
      <c r="J563" s="3">
        <v>1</v>
      </c>
      <c r="K563"/>
      <c r="L563"/>
      <c r="N563" s="4"/>
      <c r="O563" s="23">
        <v>19</v>
      </c>
      <c r="P563" s="23">
        <v>5</v>
      </c>
    </row>
    <row r="564" spans="2:16" ht="15">
      <c r="B564" s="22" t="s">
        <v>115</v>
      </c>
      <c r="C564" s="22" t="s">
        <v>159</v>
      </c>
      <c r="D564" s="22" t="s">
        <v>1870</v>
      </c>
      <c r="E564" t="s">
        <v>1871</v>
      </c>
      <c r="F564" t="s">
        <v>99</v>
      </c>
      <c r="G564" t="s">
        <v>1872</v>
      </c>
      <c r="H564"/>
      <c r="I564" s="3">
        <v>48</v>
      </c>
      <c r="J564" s="3">
        <v>5</v>
      </c>
      <c r="K564"/>
      <c r="L564"/>
      <c r="N564" s="4"/>
      <c r="O564" s="23">
        <v>19</v>
      </c>
      <c r="P564" s="23">
        <v>7</v>
      </c>
    </row>
    <row r="565" spans="2:16" ht="15">
      <c r="B565" s="22" t="s">
        <v>115</v>
      </c>
      <c r="C565" s="22" t="s">
        <v>166</v>
      </c>
      <c r="D565" s="22" t="s">
        <v>1873</v>
      </c>
      <c r="E565" t="s">
        <v>1874</v>
      </c>
      <c r="F565" t="s">
        <v>99</v>
      </c>
      <c r="G565" t="s">
        <v>1875</v>
      </c>
      <c r="H565"/>
      <c r="I565" s="3">
        <v>13</v>
      </c>
      <c r="J565" s="3">
        <v>0</v>
      </c>
      <c r="K565"/>
      <c r="L565"/>
      <c r="N565" s="4"/>
      <c r="O565" s="23">
        <v>19</v>
      </c>
      <c r="P565" s="23">
        <v>9</v>
      </c>
    </row>
    <row r="566" spans="2:16" ht="15">
      <c r="B566" s="22" t="s">
        <v>115</v>
      </c>
      <c r="C566" s="22" t="s">
        <v>171</v>
      </c>
      <c r="D566" s="22" t="s">
        <v>1876</v>
      </c>
      <c r="E566" t="s">
        <v>1877</v>
      </c>
      <c r="F566" t="s">
        <v>99</v>
      </c>
      <c r="G566" t="s">
        <v>487</v>
      </c>
      <c r="H566"/>
      <c r="I566" s="3">
        <v>213</v>
      </c>
      <c r="J566" s="3">
        <v>19</v>
      </c>
      <c r="K566"/>
      <c r="L566"/>
      <c r="N566" s="4"/>
      <c r="O566" s="23">
        <v>19</v>
      </c>
      <c r="P566" s="23">
        <v>11</v>
      </c>
    </row>
    <row r="567" spans="2:16" ht="15">
      <c r="B567" s="22" t="s">
        <v>115</v>
      </c>
      <c r="C567" s="22" t="s">
        <v>177</v>
      </c>
      <c r="D567" s="22" t="s">
        <v>1878</v>
      </c>
      <c r="E567" t="s">
        <v>1879</v>
      </c>
      <c r="F567" t="s">
        <v>99</v>
      </c>
      <c r="G567" t="s">
        <v>1880</v>
      </c>
      <c r="H567"/>
      <c r="I567" s="3">
        <v>795</v>
      </c>
      <c r="J567" s="3">
        <v>85</v>
      </c>
      <c r="K567"/>
      <c r="L567"/>
      <c r="N567" s="4"/>
      <c r="O567" s="23">
        <v>19</v>
      </c>
      <c r="P567" s="23">
        <v>13</v>
      </c>
    </row>
    <row r="568" spans="2:16" ht="15">
      <c r="B568" s="22" t="s">
        <v>115</v>
      </c>
      <c r="C568" s="22" t="s">
        <v>184</v>
      </c>
      <c r="D568" s="22" t="s">
        <v>1881</v>
      </c>
      <c r="E568" t="s">
        <v>1882</v>
      </c>
      <c r="F568" t="s">
        <v>99</v>
      </c>
      <c r="G568" t="s">
        <v>490</v>
      </c>
      <c r="H568"/>
      <c r="I568" s="3">
        <v>292</v>
      </c>
      <c r="J568" s="3">
        <v>31</v>
      </c>
      <c r="K568"/>
      <c r="L568"/>
      <c r="N568" s="4"/>
      <c r="O568" s="23">
        <v>19</v>
      </c>
      <c r="P568" s="23">
        <v>15</v>
      </c>
    </row>
    <row r="569" spans="2:16" ht="15">
      <c r="B569" s="22" t="s">
        <v>115</v>
      </c>
      <c r="C569" s="22" t="s">
        <v>191</v>
      </c>
      <c r="D569" s="22" t="s">
        <v>1883</v>
      </c>
      <c r="E569" t="s">
        <v>1884</v>
      </c>
      <c r="F569" t="s">
        <v>99</v>
      </c>
      <c r="G569" t="s">
        <v>1885</v>
      </c>
      <c r="H569"/>
      <c r="I569" s="3">
        <v>110</v>
      </c>
      <c r="J569" s="3">
        <v>12</v>
      </c>
      <c r="K569"/>
      <c r="L569"/>
      <c r="N569" s="4"/>
      <c r="O569" s="23">
        <v>19</v>
      </c>
      <c r="P569" s="23">
        <v>17</v>
      </c>
    </row>
    <row r="570" spans="2:16" ht="15">
      <c r="B570" s="22" t="s">
        <v>115</v>
      </c>
      <c r="C570" s="22" t="s">
        <v>197</v>
      </c>
      <c r="D570" s="22" t="s">
        <v>1886</v>
      </c>
      <c r="E570" t="s">
        <v>1887</v>
      </c>
      <c r="F570" t="s">
        <v>99</v>
      </c>
      <c r="G570" t="s">
        <v>1888</v>
      </c>
      <c r="H570"/>
      <c r="I570" s="3">
        <v>122</v>
      </c>
      <c r="J570" s="3">
        <v>12</v>
      </c>
      <c r="K570"/>
      <c r="L570"/>
      <c r="N570" s="4"/>
      <c r="O570" s="23">
        <v>19</v>
      </c>
      <c r="P570" s="23">
        <v>19</v>
      </c>
    </row>
    <row r="571" spans="2:16" ht="15">
      <c r="B571" s="22" t="s">
        <v>115</v>
      </c>
      <c r="C571" s="22" t="s">
        <v>203</v>
      </c>
      <c r="D571" s="22" t="s">
        <v>1889</v>
      </c>
      <c r="E571" t="s">
        <v>1890</v>
      </c>
      <c r="F571" t="s">
        <v>99</v>
      </c>
      <c r="G571" t="s">
        <v>1891</v>
      </c>
      <c r="H571"/>
      <c r="I571" s="3">
        <v>72</v>
      </c>
      <c r="J571" s="3">
        <v>7</v>
      </c>
      <c r="K571"/>
      <c r="L571"/>
      <c r="N571" s="4"/>
      <c r="O571" s="23">
        <v>19</v>
      </c>
      <c r="P571" s="23">
        <v>21</v>
      </c>
    </row>
    <row r="572" spans="2:16" ht="15">
      <c r="B572" s="22" t="s">
        <v>115</v>
      </c>
      <c r="C572" s="22" t="s">
        <v>209</v>
      </c>
      <c r="D572" s="22" t="s">
        <v>1892</v>
      </c>
      <c r="E572" t="s">
        <v>1893</v>
      </c>
      <c r="F572" t="s">
        <v>99</v>
      </c>
      <c r="G572" t="s">
        <v>180</v>
      </c>
      <c r="H572"/>
      <c r="I572" s="3">
        <v>75</v>
      </c>
      <c r="J572" s="3">
        <v>12</v>
      </c>
      <c r="K572"/>
      <c r="L572"/>
      <c r="N572" s="4"/>
      <c r="O572" s="23">
        <v>19</v>
      </c>
      <c r="P572" s="23">
        <v>23</v>
      </c>
    </row>
    <row r="573" spans="2:16" ht="15">
      <c r="B573" s="22" t="s">
        <v>115</v>
      </c>
      <c r="C573" s="22" t="s">
        <v>215</v>
      </c>
      <c r="D573" s="22" t="s">
        <v>1894</v>
      </c>
      <c r="E573" t="s">
        <v>1895</v>
      </c>
      <c r="F573" t="s">
        <v>99</v>
      </c>
      <c r="G573" t="s">
        <v>187</v>
      </c>
      <c r="H573"/>
      <c r="I573" s="3">
        <v>37</v>
      </c>
      <c r="J573" s="3">
        <v>4</v>
      </c>
      <c r="K573"/>
      <c r="L573"/>
      <c r="N573" s="4"/>
      <c r="O573" s="23">
        <v>19</v>
      </c>
      <c r="P573" s="23">
        <v>25</v>
      </c>
    </row>
    <row r="574" spans="2:16" ht="15">
      <c r="B574" s="22" t="s">
        <v>115</v>
      </c>
      <c r="C574" s="22" t="s">
        <v>220</v>
      </c>
      <c r="D574" s="22" t="s">
        <v>1896</v>
      </c>
      <c r="E574" t="s">
        <v>1897</v>
      </c>
      <c r="F574" t="s">
        <v>99</v>
      </c>
      <c r="G574" t="s">
        <v>498</v>
      </c>
      <c r="H574"/>
      <c r="I574" s="3">
        <v>71</v>
      </c>
      <c r="J574" s="3">
        <v>5</v>
      </c>
      <c r="K574"/>
      <c r="L574"/>
      <c r="N574" s="4"/>
      <c r="O574" s="23">
        <v>19</v>
      </c>
      <c r="P574" s="23">
        <v>27</v>
      </c>
    </row>
    <row r="575" spans="2:16" ht="15">
      <c r="B575" s="22" t="s">
        <v>115</v>
      </c>
      <c r="C575" s="22" t="s">
        <v>225</v>
      </c>
      <c r="D575" s="22" t="s">
        <v>1898</v>
      </c>
      <c r="E575" t="s">
        <v>1899</v>
      </c>
      <c r="F575" t="s">
        <v>99</v>
      </c>
      <c r="G575" t="s">
        <v>1900</v>
      </c>
      <c r="H575"/>
      <c r="I575" s="3">
        <v>80</v>
      </c>
      <c r="J575" s="3">
        <v>9</v>
      </c>
      <c r="K575"/>
      <c r="L575"/>
      <c r="N575" s="4"/>
      <c r="O575" s="23">
        <v>19</v>
      </c>
      <c r="P575" s="23">
        <v>29</v>
      </c>
    </row>
    <row r="576" spans="2:16" ht="15">
      <c r="B576" s="22" t="s">
        <v>115</v>
      </c>
      <c r="C576" s="22" t="s">
        <v>231</v>
      </c>
      <c r="D576" s="22" t="s">
        <v>1901</v>
      </c>
      <c r="E576" t="s">
        <v>1902</v>
      </c>
      <c r="F576" t="s">
        <v>99</v>
      </c>
      <c r="G576" t="s">
        <v>1903</v>
      </c>
      <c r="H576"/>
      <c r="I576" s="3">
        <v>142</v>
      </c>
      <c r="J576" s="3">
        <v>14</v>
      </c>
      <c r="K576"/>
      <c r="L576"/>
      <c r="N576" s="4"/>
      <c r="O576" s="23">
        <v>19</v>
      </c>
      <c r="P576" s="23">
        <v>31</v>
      </c>
    </row>
    <row r="577" spans="2:16" ht="15">
      <c r="B577" s="22" t="s">
        <v>115</v>
      </c>
      <c r="C577" s="22" t="s">
        <v>237</v>
      </c>
      <c r="D577" s="22" t="s">
        <v>1904</v>
      </c>
      <c r="E577" t="s">
        <v>1905</v>
      </c>
      <c r="F577" t="s">
        <v>99</v>
      </c>
      <c r="G577" t="s">
        <v>1906</v>
      </c>
      <c r="H577"/>
      <c r="I577" s="3">
        <v>335</v>
      </c>
      <c r="J577" s="3">
        <v>33</v>
      </c>
      <c r="K577"/>
      <c r="L577"/>
      <c r="N577" s="4"/>
      <c r="O577" s="23">
        <v>19</v>
      </c>
      <c r="P577" s="23">
        <v>33</v>
      </c>
    </row>
    <row r="578" spans="2:16" ht="15">
      <c r="B578" s="22" t="s">
        <v>115</v>
      </c>
      <c r="C578" s="22" t="s">
        <v>243</v>
      </c>
      <c r="D578" s="22" t="s">
        <v>1907</v>
      </c>
      <c r="E578" t="s">
        <v>1908</v>
      </c>
      <c r="F578" t="s">
        <v>99</v>
      </c>
      <c r="G578" t="s">
        <v>200</v>
      </c>
      <c r="H578"/>
      <c r="I578" s="3">
        <v>48</v>
      </c>
      <c r="J578" s="3">
        <v>4</v>
      </c>
      <c r="K578"/>
      <c r="L578"/>
      <c r="N578" s="4"/>
      <c r="O578" s="23">
        <v>19</v>
      </c>
      <c r="P578" s="23">
        <v>35</v>
      </c>
    </row>
    <row r="579" spans="2:16" ht="15">
      <c r="B579" s="22" t="s">
        <v>115</v>
      </c>
      <c r="C579" s="22" t="s">
        <v>249</v>
      </c>
      <c r="D579" s="22" t="s">
        <v>1909</v>
      </c>
      <c r="E579" t="s">
        <v>1910</v>
      </c>
      <c r="F579" t="s">
        <v>99</v>
      </c>
      <c r="G579" t="s">
        <v>1911</v>
      </c>
      <c r="H579"/>
      <c r="I579" s="3">
        <v>43</v>
      </c>
      <c r="J579" s="3">
        <v>6</v>
      </c>
      <c r="K579"/>
      <c r="L579"/>
      <c r="N579" s="4"/>
      <c r="O579" s="23">
        <v>19</v>
      </c>
      <c r="P579" s="23">
        <v>37</v>
      </c>
    </row>
    <row r="580" spans="2:16" ht="15">
      <c r="B580" s="22" t="s">
        <v>115</v>
      </c>
      <c r="C580" s="22" t="s">
        <v>256</v>
      </c>
      <c r="D580" s="22" t="s">
        <v>1912</v>
      </c>
      <c r="E580" t="s">
        <v>1913</v>
      </c>
      <c r="F580" t="s">
        <v>99</v>
      </c>
      <c r="G580" t="s">
        <v>218</v>
      </c>
      <c r="H580"/>
      <c r="I580" s="3">
        <v>85</v>
      </c>
      <c r="J580" s="3">
        <v>10</v>
      </c>
      <c r="K580"/>
      <c r="L580"/>
      <c r="N580" s="4"/>
      <c r="O580" s="23">
        <v>19</v>
      </c>
      <c r="P580" s="23">
        <v>39</v>
      </c>
    </row>
    <row r="581" spans="2:16" ht="15">
      <c r="B581" s="22" t="s">
        <v>115</v>
      </c>
      <c r="C581" s="22" t="s">
        <v>262</v>
      </c>
      <c r="D581" s="22" t="s">
        <v>1914</v>
      </c>
      <c r="E581" t="s">
        <v>1915</v>
      </c>
      <c r="F581" t="s">
        <v>99</v>
      </c>
      <c r="G581" t="s">
        <v>223</v>
      </c>
      <c r="H581"/>
      <c r="I581" s="3">
        <v>89</v>
      </c>
      <c r="J581" s="3">
        <v>8</v>
      </c>
      <c r="K581"/>
      <c r="L581"/>
      <c r="N581" s="4"/>
      <c r="O581" s="23">
        <v>19</v>
      </c>
      <c r="P581" s="23">
        <v>41</v>
      </c>
    </row>
    <row r="582" spans="2:16" ht="15">
      <c r="B582" s="22" t="s">
        <v>115</v>
      </c>
      <c r="C582" s="22" t="s">
        <v>268</v>
      </c>
      <c r="D582" s="22" t="s">
        <v>1916</v>
      </c>
      <c r="E582" t="s">
        <v>1917</v>
      </c>
      <c r="F582" t="s">
        <v>99</v>
      </c>
      <c r="G582" t="s">
        <v>1418</v>
      </c>
      <c r="H582"/>
      <c r="I582" s="3">
        <v>70</v>
      </c>
      <c r="J582" s="3">
        <v>11</v>
      </c>
      <c r="K582"/>
      <c r="L582"/>
      <c r="N582" s="4"/>
      <c r="O582" s="23">
        <v>19</v>
      </c>
      <c r="P582" s="23">
        <v>43</v>
      </c>
    </row>
    <row r="583" spans="2:16" ht="15">
      <c r="B583" s="22" t="s">
        <v>115</v>
      </c>
      <c r="C583" s="22" t="s">
        <v>274</v>
      </c>
      <c r="D583" s="22" t="s">
        <v>1918</v>
      </c>
      <c r="E583" t="s">
        <v>1919</v>
      </c>
      <c r="F583" t="s">
        <v>99</v>
      </c>
      <c r="G583" t="s">
        <v>1920</v>
      </c>
      <c r="H583"/>
      <c r="I583" s="3">
        <v>319</v>
      </c>
      <c r="J583" s="3">
        <v>24</v>
      </c>
      <c r="K583"/>
      <c r="L583"/>
      <c r="N583" s="4"/>
      <c r="O583" s="23">
        <v>19</v>
      </c>
      <c r="P583" s="23">
        <v>45</v>
      </c>
    </row>
    <row r="584" spans="2:16" ht="15">
      <c r="B584" s="22" t="s">
        <v>115</v>
      </c>
      <c r="C584" s="22" t="s">
        <v>280</v>
      </c>
      <c r="D584" s="22" t="s">
        <v>1921</v>
      </c>
      <c r="E584" t="s">
        <v>1922</v>
      </c>
      <c r="F584" t="s">
        <v>99</v>
      </c>
      <c r="G584" t="s">
        <v>523</v>
      </c>
      <c r="H584"/>
      <c r="I584" s="3">
        <v>39</v>
      </c>
      <c r="J584" s="3">
        <v>5</v>
      </c>
      <c r="K584"/>
      <c r="L584"/>
      <c r="N584" s="4"/>
      <c r="O584" s="23">
        <v>19</v>
      </c>
      <c r="P584" s="23">
        <v>47</v>
      </c>
    </row>
    <row r="585" spans="2:16" ht="15">
      <c r="B585" s="22" t="s">
        <v>115</v>
      </c>
      <c r="C585" s="22" t="s">
        <v>286</v>
      </c>
      <c r="D585" s="22" t="s">
        <v>1923</v>
      </c>
      <c r="E585" t="s">
        <v>1924</v>
      </c>
      <c r="F585" t="s">
        <v>99</v>
      </c>
      <c r="G585" t="s">
        <v>283</v>
      </c>
      <c r="H585"/>
      <c r="I585" s="3">
        <v>674</v>
      </c>
      <c r="J585" s="3">
        <v>59</v>
      </c>
      <c r="K585"/>
      <c r="L585"/>
      <c r="N585" s="4"/>
      <c r="O585" s="23">
        <v>19</v>
      </c>
      <c r="P585" s="23">
        <v>49</v>
      </c>
    </row>
    <row r="586" spans="2:16" ht="15">
      <c r="B586" s="22" t="s">
        <v>115</v>
      </c>
      <c r="C586" s="22" t="s">
        <v>292</v>
      </c>
      <c r="D586" s="22" t="s">
        <v>1925</v>
      </c>
      <c r="E586" t="s">
        <v>1926</v>
      </c>
      <c r="F586" t="s">
        <v>99</v>
      </c>
      <c r="G586" t="s">
        <v>1927</v>
      </c>
      <c r="H586"/>
      <c r="I586" s="3">
        <v>22</v>
      </c>
      <c r="J586" s="3">
        <v>1</v>
      </c>
      <c r="K586"/>
      <c r="L586"/>
      <c r="N586" s="4"/>
      <c r="O586" s="23">
        <v>19</v>
      </c>
      <c r="P586" s="23">
        <v>51</v>
      </c>
    </row>
    <row r="587" spans="2:16" ht="15">
      <c r="B587" s="22" t="s">
        <v>115</v>
      </c>
      <c r="C587" s="22" t="s">
        <v>298</v>
      </c>
      <c r="D587" s="22" t="s">
        <v>1928</v>
      </c>
      <c r="E587" t="s">
        <v>1929</v>
      </c>
      <c r="F587" t="s">
        <v>99</v>
      </c>
      <c r="G587" t="s">
        <v>1451</v>
      </c>
      <c r="H587"/>
      <c r="I587" s="3">
        <v>28</v>
      </c>
      <c r="J587" s="3">
        <v>2</v>
      </c>
      <c r="K587"/>
      <c r="L587"/>
      <c r="N587" s="4"/>
      <c r="O587" s="23">
        <v>19</v>
      </c>
      <c r="P587" s="23">
        <v>53</v>
      </c>
    </row>
    <row r="588" spans="2:16" ht="15">
      <c r="B588" s="22" t="s">
        <v>115</v>
      </c>
      <c r="C588" s="22" t="s">
        <v>304</v>
      </c>
      <c r="D588" s="22" t="s">
        <v>1930</v>
      </c>
      <c r="E588" t="s">
        <v>1931</v>
      </c>
      <c r="F588" t="s">
        <v>99</v>
      </c>
      <c r="G588" t="s">
        <v>1136</v>
      </c>
      <c r="H588"/>
      <c r="I588" s="3">
        <v>85</v>
      </c>
      <c r="J588" s="3">
        <v>8</v>
      </c>
      <c r="K588"/>
      <c r="L588"/>
      <c r="N588" s="4"/>
      <c r="O588" s="23">
        <v>19</v>
      </c>
      <c r="P588" s="23">
        <v>55</v>
      </c>
    </row>
    <row r="589" spans="2:16" ht="15">
      <c r="B589" s="22" t="s">
        <v>115</v>
      </c>
      <c r="C589" s="22" t="s">
        <v>311</v>
      </c>
      <c r="D589" s="22" t="s">
        <v>1932</v>
      </c>
      <c r="E589" t="s">
        <v>1933</v>
      </c>
      <c r="F589" t="s">
        <v>99</v>
      </c>
      <c r="G589" t="s">
        <v>1934</v>
      </c>
      <c r="H589"/>
      <c r="I589" s="3">
        <v>240</v>
      </c>
      <c r="J589" s="3">
        <v>17</v>
      </c>
      <c r="K589"/>
      <c r="L589"/>
      <c r="N589" s="4"/>
      <c r="O589" s="23">
        <v>19</v>
      </c>
      <c r="P589" s="23">
        <v>57</v>
      </c>
    </row>
    <row r="590" spans="2:16" ht="15">
      <c r="B590" s="22" t="s">
        <v>115</v>
      </c>
      <c r="C590" s="22" t="s">
        <v>317</v>
      </c>
      <c r="D590" s="22" t="s">
        <v>1935</v>
      </c>
      <c r="E590" t="s">
        <v>1936</v>
      </c>
      <c r="F590" t="s">
        <v>99</v>
      </c>
      <c r="G590" t="s">
        <v>1937</v>
      </c>
      <c r="H590"/>
      <c r="I590" s="3">
        <v>95</v>
      </c>
      <c r="J590" s="3">
        <v>10</v>
      </c>
      <c r="K590"/>
      <c r="L590"/>
      <c r="N590" s="4"/>
      <c r="O590" s="23">
        <v>19</v>
      </c>
      <c r="P590" s="23">
        <v>59</v>
      </c>
    </row>
    <row r="591" spans="2:16" ht="15">
      <c r="B591" s="22" t="s">
        <v>115</v>
      </c>
      <c r="C591" s="22" t="s">
        <v>323</v>
      </c>
      <c r="D591" s="22" t="s">
        <v>1938</v>
      </c>
      <c r="E591" t="s">
        <v>1939</v>
      </c>
      <c r="F591" t="s">
        <v>99</v>
      </c>
      <c r="G591" t="s">
        <v>1940</v>
      </c>
      <c r="H591"/>
      <c r="I591" s="3">
        <v>435</v>
      </c>
      <c r="J591" s="3">
        <v>47</v>
      </c>
      <c r="K591"/>
      <c r="L591"/>
      <c r="N591" s="4"/>
      <c r="O591" s="23">
        <v>19</v>
      </c>
      <c r="P591" s="23">
        <v>61</v>
      </c>
    </row>
    <row r="592" spans="2:16" ht="15">
      <c r="B592" s="22" t="s">
        <v>115</v>
      </c>
      <c r="C592" s="22" t="s">
        <v>328</v>
      </c>
      <c r="D592" s="22" t="s">
        <v>1941</v>
      </c>
      <c r="E592" t="s">
        <v>1942</v>
      </c>
      <c r="F592" t="s">
        <v>99</v>
      </c>
      <c r="G592" t="s">
        <v>1943</v>
      </c>
      <c r="H592"/>
      <c r="I592" s="3">
        <v>50</v>
      </c>
      <c r="J592" s="3">
        <v>6</v>
      </c>
      <c r="K592"/>
      <c r="L592"/>
      <c r="N592" s="4"/>
      <c r="O592" s="23">
        <v>19</v>
      </c>
      <c r="P592" s="23">
        <v>63</v>
      </c>
    </row>
    <row r="593" spans="2:16" ht="15">
      <c r="B593" s="22" t="s">
        <v>115</v>
      </c>
      <c r="C593" s="22" t="s">
        <v>333</v>
      </c>
      <c r="D593" s="22" t="s">
        <v>1944</v>
      </c>
      <c r="E593" t="s">
        <v>1945</v>
      </c>
      <c r="F593" t="s">
        <v>99</v>
      </c>
      <c r="G593" t="s">
        <v>314</v>
      </c>
      <c r="H593"/>
      <c r="I593" s="3">
        <v>80</v>
      </c>
      <c r="J593" s="3">
        <v>5</v>
      </c>
      <c r="K593"/>
      <c r="L593"/>
      <c r="N593" s="4"/>
      <c r="O593" s="23">
        <v>19</v>
      </c>
      <c r="P593" s="23">
        <v>65</v>
      </c>
    </row>
    <row r="594" spans="2:16" ht="15">
      <c r="B594" s="22" t="s">
        <v>115</v>
      </c>
      <c r="C594" s="22" t="s">
        <v>338</v>
      </c>
      <c r="D594" s="22" t="s">
        <v>1946</v>
      </c>
      <c r="E594" t="s">
        <v>1947</v>
      </c>
      <c r="F594" t="s">
        <v>99</v>
      </c>
      <c r="G594" t="s">
        <v>1489</v>
      </c>
      <c r="H594"/>
      <c r="I594" s="3">
        <v>53</v>
      </c>
      <c r="J594" s="3">
        <v>7</v>
      </c>
      <c r="K594"/>
      <c r="L594"/>
      <c r="N594" s="4"/>
      <c r="O594" s="23">
        <v>19</v>
      </c>
      <c r="P594" s="23">
        <v>67</v>
      </c>
    </row>
    <row r="595" spans="2:16" ht="15">
      <c r="B595" s="22" t="s">
        <v>115</v>
      </c>
      <c r="C595" s="22" t="s">
        <v>342</v>
      </c>
      <c r="D595" s="22" t="s">
        <v>1948</v>
      </c>
      <c r="E595" t="s">
        <v>1949</v>
      </c>
      <c r="F595" t="s">
        <v>99</v>
      </c>
      <c r="G595" t="s">
        <v>320</v>
      </c>
      <c r="H595"/>
      <c r="I595" s="3">
        <v>54</v>
      </c>
      <c r="J595" s="3">
        <v>5</v>
      </c>
      <c r="K595"/>
      <c r="L595"/>
      <c r="N595" s="4"/>
      <c r="O595" s="23">
        <v>19</v>
      </c>
      <c r="P595" s="23">
        <v>69</v>
      </c>
    </row>
    <row r="596" spans="2:16" ht="15">
      <c r="B596" s="22" t="s">
        <v>115</v>
      </c>
      <c r="C596" s="22" t="s">
        <v>346</v>
      </c>
      <c r="D596" s="22" t="s">
        <v>1950</v>
      </c>
      <c r="E596" t="s">
        <v>1951</v>
      </c>
      <c r="F596" t="s">
        <v>99</v>
      </c>
      <c r="G596" t="s">
        <v>987</v>
      </c>
      <c r="H596"/>
      <c r="I596" s="3">
        <v>54</v>
      </c>
      <c r="J596" s="3">
        <v>8</v>
      </c>
      <c r="K596"/>
      <c r="L596"/>
      <c r="N596" s="4"/>
      <c r="O596" s="23">
        <v>19</v>
      </c>
      <c r="P596" s="23">
        <v>71</v>
      </c>
    </row>
    <row r="597" spans="2:16" ht="15">
      <c r="B597" s="22" t="s">
        <v>115</v>
      </c>
      <c r="C597" s="22" t="s">
        <v>350</v>
      </c>
      <c r="D597" s="22" t="s">
        <v>1952</v>
      </c>
      <c r="E597" t="s">
        <v>1953</v>
      </c>
      <c r="F597" t="s">
        <v>99</v>
      </c>
      <c r="G597" t="s">
        <v>331</v>
      </c>
      <c r="H597"/>
      <c r="I597" s="3">
        <v>67</v>
      </c>
      <c r="J597" s="3">
        <v>2</v>
      </c>
      <c r="K597"/>
      <c r="L597"/>
      <c r="N597" s="4"/>
      <c r="O597" s="23">
        <v>19</v>
      </c>
      <c r="P597" s="23">
        <v>73</v>
      </c>
    </row>
    <row r="598" spans="2:16" ht="15">
      <c r="B598" s="22" t="s">
        <v>115</v>
      </c>
      <c r="C598" s="22" t="s">
        <v>354</v>
      </c>
      <c r="D598" s="22" t="s">
        <v>1954</v>
      </c>
      <c r="E598" t="s">
        <v>1955</v>
      </c>
      <c r="F598" t="s">
        <v>99</v>
      </c>
      <c r="G598" t="s">
        <v>1956</v>
      </c>
      <c r="H598"/>
      <c r="I598" s="3">
        <v>78</v>
      </c>
      <c r="J598" s="3">
        <v>6</v>
      </c>
      <c r="K598"/>
      <c r="L598"/>
      <c r="N598" s="4"/>
      <c r="O598" s="23">
        <v>19</v>
      </c>
      <c r="P598" s="23">
        <v>75</v>
      </c>
    </row>
    <row r="599" spans="2:16" ht="15">
      <c r="B599" s="22" t="s">
        <v>115</v>
      </c>
      <c r="C599" s="22" t="s">
        <v>358</v>
      </c>
      <c r="D599" s="22" t="s">
        <v>1957</v>
      </c>
      <c r="E599" t="s">
        <v>1958</v>
      </c>
      <c r="F599" t="s">
        <v>99</v>
      </c>
      <c r="G599" t="s">
        <v>1959</v>
      </c>
      <c r="H599"/>
      <c r="I599" s="3">
        <v>113</v>
      </c>
      <c r="J599" s="3">
        <v>7</v>
      </c>
      <c r="K599"/>
      <c r="L599"/>
      <c r="N599" s="4"/>
      <c r="O599" s="23">
        <v>19</v>
      </c>
      <c r="P599" s="23">
        <v>77</v>
      </c>
    </row>
    <row r="600" spans="2:16" ht="15">
      <c r="B600" s="22" t="s">
        <v>115</v>
      </c>
      <c r="C600" s="22" t="s">
        <v>362</v>
      </c>
      <c r="D600" s="22" t="s">
        <v>1960</v>
      </c>
      <c r="E600" t="s">
        <v>1961</v>
      </c>
      <c r="F600" t="s">
        <v>99</v>
      </c>
      <c r="G600" t="s">
        <v>1212</v>
      </c>
      <c r="H600"/>
      <c r="I600" s="3">
        <v>119</v>
      </c>
      <c r="J600" s="3">
        <v>15</v>
      </c>
      <c r="K600"/>
      <c r="L600"/>
      <c r="N600" s="4"/>
      <c r="O600" s="23">
        <v>19</v>
      </c>
      <c r="P600" s="23">
        <v>79</v>
      </c>
    </row>
    <row r="601" spans="2:16" ht="15">
      <c r="B601" s="22" t="s">
        <v>115</v>
      </c>
      <c r="C601" s="22" t="s">
        <v>366</v>
      </c>
      <c r="D601" s="22" t="s">
        <v>1962</v>
      </c>
      <c r="E601" t="s">
        <v>1963</v>
      </c>
      <c r="F601" t="s">
        <v>99</v>
      </c>
      <c r="G601" t="s">
        <v>1525</v>
      </c>
      <c r="H601"/>
      <c r="I601" s="3">
        <v>59</v>
      </c>
      <c r="J601" s="3">
        <v>2</v>
      </c>
      <c r="K601"/>
      <c r="L601"/>
      <c r="N601" s="4"/>
      <c r="O601" s="23">
        <v>19</v>
      </c>
      <c r="P601" s="23">
        <v>81</v>
      </c>
    </row>
    <row r="602" spans="2:16" ht="15">
      <c r="B602" s="22" t="s">
        <v>115</v>
      </c>
      <c r="C602" s="22" t="s">
        <v>370</v>
      </c>
      <c r="D602" s="22" t="s">
        <v>1964</v>
      </c>
      <c r="E602" t="s">
        <v>1965</v>
      </c>
      <c r="F602" t="s">
        <v>99</v>
      </c>
      <c r="G602" t="s">
        <v>1966</v>
      </c>
      <c r="H602"/>
      <c r="I602" s="3">
        <v>119</v>
      </c>
      <c r="J602" s="3">
        <v>13</v>
      </c>
      <c r="K602"/>
      <c r="L602"/>
      <c r="N602" s="4"/>
      <c r="O602" s="23">
        <v>19</v>
      </c>
      <c r="P602" s="23">
        <v>83</v>
      </c>
    </row>
    <row r="603" spans="2:16" ht="15">
      <c r="B603" s="22" t="s">
        <v>115</v>
      </c>
      <c r="C603" s="22" t="s">
        <v>374</v>
      </c>
      <c r="D603" s="22" t="s">
        <v>1967</v>
      </c>
      <c r="E603" t="s">
        <v>1968</v>
      </c>
      <c r="F603" t="s">
        <v>99</v>
      </c>
      <c r="G603" t="s">
        <v>1969</v>
      </c>
      <c r="H603"/>
      <c r="I603" s="3">
        <v>139</v>
      </c>
      <c r="J603" s="3">
        <v>12</v>
      </c>
      <c r="K603"/>
      <c r="L603"/>
      <c r="N603" s="4"/>
      <c r="O603" s="23">
        <v>19</v>
      </c>
      <c r="P603" s="23">
        <v>85</v>
      </c>
    </row>
    <row r="604" spans="2:16" ht="15">
      <c r="B604" s="22" t="s">
        <v>115</v>
      </c>
      <c r="C604" s="22" t="s">
        <v>378</v>
      </c>
      <c r="D604" s="22" t="s">
        <v>1970</v>
      </c>
      <c r="E604" t="s">
        <v>1971</v>
      </c>
      <c r="F604" t="s">
        <v>99</v>
      </c>
      <c r="G604" t="s">
        <v>341</v>
      </c>
      <c r="H604"/>
      <c r="I604" s="3">
        <v>114</v>
      </c>
      <c r="J604" s="3">
        <v>14</v>
      </c>
      <c r="K604"/>
      <c r="L604"/>
      <c r="N604" s="4"/>
      <c r="O604" s="23">
        <v>19</v>
      </c>
      <c r="P604" s="23">
        <v>87</v>
      </c>
    </row>
    <row r="605" spans="2:16" ht="15">
      <c r="B605" s="22" t="s">
        <v>115</v>
      </c>
      <c r="C605" s="22" t="s">
        <v>382</v>
      </c>
      <c r="D605" s="22" t="s">
        <v>1972</v>
      </c>
      <c r="E605" t="s">
        <v>1973</v>
      </c>
      <c r="F605" t="s">
        <v>99</v>
      </c>
      <c r="G605" t="s">
        <v>562</v>
      </c>
      <c r="H605"/>
      <c r="I605" s="3">
        <v>26</v>
      </c>
      <c r="J605" s="3">
        <v>1</v>
      </c>
      <c r="K605"/>
      <c r="L605"/>
      <c r="N605" s="4"/>
      <c r="O605" s="23">
        <v>19</v>
      </c>
      <c r="P605" s="23">
        <v>89</v>
      </c>
    </row>
    <row r="606" spans="2:16" ht="15">
      <c r="B606" s="22" t="s">
        <v>115</v>
      </c>
      <c r="C606" s="22" t="s">
        <v>386</v>
      </c>
      <c r="D606" s="22" t="s">
        <v>1974</v>
      </c>
      <c r="E606" t="s">
        <v>1975</v>
      </c>
      <c r="F606" t="s">
        <v>99</v>
      </c>
      <c r="G606" t="s">
        <v>778</v>
      </c>
      <c r="H606"/>
      <c r="I606" s="3">
        <v>62</v>
      </c>
      <c r="J606" s="3">
        <v>4</v>
      </c>
      <c r="K606"/>
      <c r="L606"/>
      <c r="N606" s="4"/>
      <c r="O606" s="23">
        <v>19</v>
      </c>
      <c r="P606" s="23">
        <v>91</v>
      </c>
    </row>
    <row r="607" spans="2:16" ht="15">
      <c r="B607" s="22" t="s">
        <v>115</v>
      </c>
      <c r="C607" s="22" t="s">
        <v>390</v>
      </c>
      <c r="D607" s="22" t="s">
        <v>1976</v>
      </c>
      <c r="E607" t="s">
        <v>1977</v>
      </c>
      <c r="F607" t="s">
        <v>99</v>
      </c>
      <c r="G607" t="s">
        <v>1978</v>
      </c>
      <c r="H607"/>
      <c r="I607" s="3">
        <v>17</v>
      </c>
      <c r="J607" s="3">
        <v>4</v>
      </c>
      <c r="K607"/>
      <c r="L607"/>
      <c r="N607" s="4"/>
      <c r="O607" s="23">
        <v>19</v>
      </c>
      <c r="P607" s="23">
        <v>93</v>
      </c>
    </row>
    <row r="608" spans="2:16" ht="15">
      <c r="B608" s="22" t="s">
        <v>115</v>
      </c>
      <c r="C608" s="22" t="s">
        <v>394</v>
      </c>
      <c r="D608" s="22" t="s">
        <v>1979</v>
      </c>
      <c r="E608" t="s">
        <v>1980</v>
      </c>
      <c r="F608" t="s">
        <v>99</v>
      </c>
      <c r="G608" t="s">
        <v>1861</v>
      </c>
      <c r="H608"/>
      <c r="I608" s="3">
        <v>94</v>
      </c>
      <c r="J608" s="3">
        <v>9</v>
      </c>
      <c r="K608"/>
      <c r="L608"/>
      <c r="N608" s="4"/>
      <c r="O608" s="23">
        <v>19</v>
      </c>
      <c r="P608" s="23">
        <v>95</v>
      </c>
    </row>
    <row r="609" spans="2:16" ht="15">
      <c r="B609" s="22" t="s">
        <v>115</v>
      </c>
      <c r="C609" s="22" t="s">
        <v>398</v>
      </c>
      <c r="D609" s="22" t="s">
        <v>1981</v>
      </c>
      <c r="E609" t="s">
        <v>1982</v>
      </c>
      <c r="F609" t="s">
        <v>99</v>
      </c>
      <c r="G609" t="s">
        <v>349</v>
      </c>
      <c r="H609"/>
      <c r="I609" s="3">
        <v>90</v>
      </c>
      <c r="J609" s="3">
        <v>12</v>
      </c>
      <c r="K609"/>
      <c r="L609"/>
      <c r="N609" s="4"/>
      <c r="O609" s="23">
        <v>19</v>
      </c>
      <c r="P609" s="23">
        <v>97</v>
      </c>
    </row>
    <row r="610" spans="2:16" ht="15">
      <c r="B610" s="22" t="s">
        <v>115</v>
      </c>
      <c r="C610" s="22" t="s">
        <v>402</v>
      </c>
      <c r="D610" s="22" t="s">
        <v>1983</v>
      </c>
      <c r="E610" t="s">
        <v>1984</v>
      </c>
      <c r="F610" t="s">
        <v>99</v>
      </c>
      <c r="G610" t="s">
        <v>1554</v>
      </c>
      <c r="H610"/>
      <c r="I610" s="3">
        <v>439</v>
      </c>
      <c r="J610" s="3">
        <v>39</v>
      </c>
      <c r="K610"/>
      <c r="L610"/>
      <c r="N610" s="4"/>
      <c r="O610" s="23">
        <v>19</v>
      </c>
      <c r="P610" s="23">
        <v>99</v>
      </c>
    </row>
    <row r="611" spans="2:16" ht="15">
      <c r="B611" s="22" t="s">
        <v>115</v>
      </c>
      <c r="C611" s="22" t="s">
        <v>406</v>
      </c>
      <c r="D611" s="22" t="s">
        <v>1985</v>
      </c>
      <c r="E611" t="s">
        <v>1986</v>
      </c>
      <c r="F611" t="s">
        <v>99</v>
      </c>
      <c r="G611" t="s">
        <v>353</v>
      </c>
      <c r="H611"/>
      <c r="I611" s="3">
        <v>59</v>
      </c>
      <c r="J611" s="3">
        <v>4</v>
      </c>
      <c r="K611"/>
      <c r="L611"/>
      <c r="N611" s="4"/>
      <c r="O611" s="23">
        <v>19</v>
      </c>
      <c r="P611" s="23">
        <v>101</v>
      </c>
    </row>
    <row r="612" spans="2:16" ht="15">
      <c r="B612" s="22" t="s">
        <v>115</v>
      </c>
      <c r="C612" s="22" t="s">
        <v>410</v>
      </c>
      <c r="D612" s="22" t="s">
        <v>1987</v>
      </c>
      <c r="E612" t="s">
        <v>1988</v>
      </c>
      <c r="F612" t="s">
        <v>99</v>
      </c>
      <c r="G612" t="s">
        <v>575</v>
      </c>
      <c r="H612"/>
      <c r="I612" s="3">
        <v>433</v>
      </c>
      <c r="J612" s="3">
        <v>55</v>
      </c>
      <c r="K612"/>
      <c r="L612"/>
      <c r="N612" s="4"/>
      <c r="O612" s="23">
        <v>19</v>
      </c>
      <c r="P612" s="23">
        <v>103</v>
      </c>
    </row>
    <row r="613" spans="2:16" ht="15">
      <c r="B613" s="22" t="s">
        <v>115</v>
      </c>
      <c r="C613" s="22" t="s">
        <v>414</v>
      </c>
      <c r="D613" s="22" t="s">
        <v>1989</v>
      </c>
      <c r="E613" t="s">
        <v>1990</v>
      </c>
      <c r="F613" t="s">
        <v>99</v>
      </c>
      <c r="G613" t="s">
        <v>1572</v>
      </c>
      <c r="H613"/>
      <c r="I613" s="3">
        <v>142</v>
      </c>
      <c r="J613" s="3">
        <v>18</v>
      </c>
      <c r="K613"/>
      <c r="L613"/>
      <c r="N613" s="4"/>
      <c r="O613" s="23">
        <v>19</v>
      </c>
      <c r="P613" s="23">
        <v>105</v>
      </c>
    </row>
    <row r="614" spans="2:16" ht="15">
      <c r="B614" s="22" t="s">
        <v>115</v>
      </c>
      <c r="C614" s="22" t="s">
        <v>418</v>
      </c>
      <c r="D614" s="22" t="s">
        <v>1991</v>
      </c>
      <c r="E614" t="s">
        <v>1992</v>
      </c>
      <c r="F614" t="s">
        <v>99</v>
      </c>
      <c r="G614" t="s">
        <v>1993</v>
      </c>
      <c r="H614"/>
      <c r="I614" s="3">
        <v>57</v>
      </c>
      <c r="J614" s="3">
        <v>4</v>
      </c>
      <c r="K614"/>
      <c r="L614"/>
      <c r="N614" s="4"/>
      <c r="O614" s="23">
        <v>19</v>
      </c>
      <c r="P614" s="23">
        <v>107</v>
      </c>
    </row>
    <row r="615" spans="2:16" ht="15">
      <c r="B615" s="22" t="s">
        <v>115</v>
      </c>
      <c r="C615" s="22" t="s">
        <v>422</v>
      </c>
      <c r="D615" s="22" t="s">
        <v>1994</v>
      </c>
      <c r="E615" t="s">
        <v>1995</v>
      </c>
      <c r="F615" t="s">
        <v>99</v>
      </c>
      <c r="G615" t="s">
        <v>1996</v>
      </c>
      <c r="H615"/>
      <c r="I615" s="3">
        <v>58</v>
      </c>
      <c r="J615" s="3">
        <v>9</v>
      </c>
      <c r="K615"/>
      <c r="L615"/>
      <c r="N615" s="4"/>
      <c r="O615" s="23">
        <v>19</v>
      </c>
      <c r="P615" s="23">
        <v>109</v>
      </c>
    </row>
    <row r="616" spans="2:16" ht="15">
      <c r="B616" s="22" t="s">
        <v>115</v>
      </c>
      <c r="C616" s="22" t="s">
        <v>426</v>
      </c>
      <c r="D616" s="22" t="s">
        <v>1997</v>
      </c>
      <c r="E616" t="s">
        <v>1998</v>
      </c>
      <c r="F616" t="s">
        <v>99</v>
      </c>
      <c r="G616" t="s">
        <v>369</v>
      </c>
      <c r="H616"/>
      <c r="I616" s="3">
        <v>121</v>
      </c>
      <c r="J616" s="3">
        <v>9</v>
      </c>
      <c r="K616"/>
      <c r="L616"/>
      <c r="N616" s="4"/>
      <c r="O616" s="23">
        <v>19</v>
      </c>
      <c r="P616" s="23">
        <v>111</v>
      </c>
    </row>
    <row r="617" spans="2:16" ht="15">
      <c r="B617" s="22" t="s">
        <v>115</v>
      </c>
      <c r="C617" s="22" t="s">
        <v>430</v>
      </c>
      <c r="D617" s="22" t="s">
        <v>1999</v>
      </c>
      <c r="E617" t="s">
        <v>2000</v>
      </c>
      <c r="F617" t="s">
        <v>99</v>
      </c>
      <c r="G617" t="s">
        <v>2001</v>
      </c>
      <c r="H617"/>
      <c r="I617" s="3">
        <v>1732</v>
      </c>
      <c r="J617" s="3">
        <v>157</v>
      </c>
      <c r="K617"/>
      <c r="L617"/>
      <c r="N617" s="4"/>
      <c r="O617" s="23">
        <v>19</v>
      </c>
      <c r="P617" s="23">
        <v>113</v>
      </c>
    </row>
    <row r="618" spans="2:16" ht="15">
      <c r="B618" s="22" t="s">
        <v>115</v>
      </c>
      <c r="C618" s="22" t="s">
        <v>438</v>
      </c>
      <c r="D618" s="22" t="s">
        <v>2002</v>
      </c>
      <c r="E618" t="s">
        <v>2003</v>
      </c>
      <c r="F618" t="s">
        <v>99</v>
      </c>
      <c r="G618" t="s">
        <v>2004</v>
      </c>
      <c r="H618"/>
      <c r="I618" s="3">
        <v>66</v>
      </c>
      <c r="J618" s="3">
        <v>7</v>
      </c>
      <c r="K618"/>
      <c r="L618"/>
      <c r="N618" s="4"/>
      <c r="O618" s="23">
        <v>19</v>
      </c>
      <c r="P618" s="23">
        <v>115</v>
      </c>
    </row>
    <row r="619" spans="2:16" ht="15">
      <c r="B619" s="22" t="s">
        <v>115</v>
      </c>
      <c r="C619" s="22" t="s">
        <v>434</v>
      </c>
      <c r="D619" s="22" t="s">
        <v>2005</v>
      </c>
      <c r="E619" t="s">
        <v>2006</v>
      </c>
      <c r="F619" t="s">
        <v>99</v>
      </c>
      <c r="G619" t="s">
        <v>2007</v>
      </c>
      <c r="H619"/>
      <c r="I619" s="3">
        <v>81</v>
      </c>
      <c r="J619" s="3">
        <v>13</v>
      </c>
      <c r="K619"/>
      <c r="L619"/>
      <c r="N619" s="4"/>
      <c r="O619" s="23">
        <v>19</v>
      </c>
      <c r="P619" s="23">
        <v>117</v>
      </c>
    </row>
    <row r="620" spans="2:16" ht="15">
      <c r="B620" s="22" t="s">
        <v>115</v>
      </c>
      <c r="C620" s="22" t="s">
        <v>442</v>
      </c>
      <c r="D620" s="22" t="s">
        <v>2008</v>
      </c>
      <c r="E620" t="s">
        <v>2009</v>
      </c>
      <c r="F620" t="s">
        <v>99</v>
      </c>
      <c r="G620" t="s">
        <v>2010</v>
      </c>
      <c r="H620"/>
      <c r="I620" s="3">
        <v>61</v>
      </c>
      <c r="J620" s="3">
        <v>5</v>
      </c>
      <c r="K620"/>
      <c r="L620"/>
      <c r="N620" s="4"/>
      <c r="O620" s="23">
        <v>19</v>
      </c>
      <c r="P620" s="23">
        <v>119</v>
      </c>
    </row>
    <row r="621" spans="2:16" ht="15">
      <c r="B621" s="22" t="s">
        <v>115</v>
      </c>
      <c r="C621" s="22" t="s">
        <v>446</v>
      </c>
      <c r="D621" s="22" t="s">
        <v>2011</v>
      </c>
      <c r="E621" t="s">
        <v>2012</v>
      </c>
      <c r="F621" t="s">
        <v>99</v>
      </c>
      <c r="G621" t="s">
        <v>385</v>
      </c>
      <c r="H621"/>
      <c r="I621" s="3">
        <v>216</v>
      </c>
      <c r="J621" s="3">
        <v>21</v>
      </c>
      <c r="K621"/>
      <c r="L621"/>
      <c r="N621" s="4"/>
      <c r="O621" s="23">
        <v>19</v>
      </c>
      <c r="P621" s="23">
        <v>121</v>
      </c>
    </row>
    <row r="622" spans="2:16" ht="15">
      <c r="B622" s="22" t="s">
        <v>115</v>
      </c>
      <c r="C622" s="22" t="s">
        <v>450</v>
      </c>
      <c r="D622" s="22" t="s">
        <v>2013</v>
      </c>
      <c r="E622" t="s">
        <v>2014</v>
      </c>
      <c r="F622" t="s">
        <v>99</v>
      </c>
      <c r="G622" t="s">
        <v>2015</v>
      </c>
      <c r="H622"/>
      <c r="I622" s="3">
        <v>96</v>
      </c>
      <c r="J622" s="3">
        <v>6</v>
      </c>
      <c r="K622"/>
      <c r="L622"/>
      <c r="N622" s="4"/>
      <c r="O622" s="23">
        <v>19</v>
      </c>
      <c r="P622" s="23">
        <v>123</v>
      </c>
    </row>
    <row r="623" spans="2:16" ht="15">
      <c r="B623" s="22" t="s">
        <v>115</v>
      </c>
      <c r="C623" s="22" t="s">
        <v>454</v>
      </c>
      <c r="D623" s="22" t="s">
        <v>2016</v>
      </c>
      <c r="E623" t="s">
        <v>2017</v>
      </c>
      <c r="F623" t="s">
        <v>99</v>
      </c>
      <c r="G623" t="s">
        <v>393</v>
      </c>
      <c r="H623"/>
      <c r="I623" s="3">
        <v>326</v>
      </c>
      <c r="J623" s="3">
        <v>24</v>
      </c>
      <c r="K623"/>
      <c r="L623"/>
      <c r="N623" s="4"/>
      <c r="O623" s="23">
        <v>19</v>
      </c>
      <c r="P623" s="23">
        <v>125</v>
      </c>
    </row>
    <row r="624" spans="2:16" ht="15">
      <c r="B624" s="22" t="s">
        <v>115</v>
      </c>
      <c r="C624" s="22" t="s">
        <v>458</v>
      </c>
      <c r="D624" s="22" t="s">
        <v>2018</v>
      </c>
      <c r="E624" t="s">
        <v>2019</v>
      </c>
      <c r="F624" t="s">
        <v>99</v>
      </c>
      <c r="G624" t="s">
        <v>397</v>
      </c>
      <c r="H624"/>
      <c r="I624" s="3">
        <v>357</v>
      </c>
      <c r="J624" s="3">
        <v>34</v>
      </c>
      <c r="K624"/>
      <c r="L624"/>
      <c r="N624" s="4"/>
      <c r="O624" s="23">
        <v>19</v>
      </c>
      <c r="P624" s="23">
        <v>127</v>
      </c>
    </row>
    <row r="625" spans="2:16" ht="15">
      <c r="B625" s="22" t="s">
        <v>115</v>
      </c>
      <c r="C625" s="22" t="s">
        <v>462</v>
      </c>
      <c r="D625" s="22" t="s">
        <v>2020</v>
      </c>
      <c r="E625" t="s">
        <v>2021</v>
      </c>
      <c r="F625" t="s">
        <v>99</v>
      </c>
      <c r="G625" t="s">
        <v>2022</v>
      </c>
      <c r="H625"/>
      <c r="I625" s="3">
        <v>154</v>
      </c>
      <c r="J625" s="3">
        <v>11</v>
      </c>
      <c r="K625"/>
      <c r="L625"/>
      <c r="N625" s="4"/>
      <c r="O625" s="23">
        <v>19</v>
      </c>
      <c r="P625" s="23">
        <v>129</v>
      </c>
    </row>
    <row r="626" spans="2:16" ht="15">
      <c r="B626" s="22" t="s">
        <v>115</v>
      </c>
      <c r="C626" s="22" t="s">
        <v>466</v>
      </c>
      <c r="D626" s="22" t="s">
        <v>2023</v>
      </c>
      <c r="E626" t="s">
        <v>2024</v>
      </c>
      <c r="F626" t="s">
        <v>99</v>
      </c>
      <c r="G626" t="s">
        <v>1629</v>
      </c>
      <c r="H626"/>
      <c r="I626" s="3">
        <v>33</v>
      </c>
      <c r="J626" s="3">
        <v>3</v>
      </c>
      <c r="K626"/>
      <c r="L626"/>
      <c r="N626" s="4"/>
      <c r="O626" s="23">
        <v>19</v>
      </c>
      <c r="P626" s="23">
        <v>131</v>
      </c>
    </row>
    <row r="627" spans="2:16" ht="15">
      <c r="B627" s="22" t="s">
        <v>115</v>
      </c>
      <c r="C627" s="22" t="s">
        <v>470</v>
      </c>
      <c r="D627" s="22" t="s">
        <v>2025</v>
      </c>
      <c r="E627" t="s">
        <v>2026</v>
      </c>
      <c r="F627" t="s">
        <v>99</v>
      </c>
      <c r="G627" t="s">
        <v>2027</v>
      </c>
      <c r="H627"/>
      <c r="I627" s="3">
        <v>49</v>
      </c>
      <c r="J627" s="3">
        <v>4</v>
      </c>
      <c r="K627"/>
      <c r="L627"/>
      <c r="N627" s="4"/>
      <c r="O627" s="23">
        <v>19</v>
      </c>
      <c r="P627" s="23">
        <v>133</v>
      </c>
    </row>
    <row r="628" spans="2:16" ht="15">
      <c r="B628" s="22" t="s">
        <v>115</v>
      </c>
      <c r="C628" s="22" t="s">
        <v>657</v>
      </c>
      <c r="D628" s="22" t="s">
        <v>2028</v>
      </c>
      <c r="E628" t="s">
        <v>2029</v>
      </c>
      <c r="F628" t="s">
        <v>99</v>
      </c>
      <c r="G628" t="s">
        <v>405</v>
      </c>
      <c r="H628"/>
      <c r="I628" s="3">
        <v>31</v>
      </c>
      <c r="J628" s="3">
        <v>3</v>
      </c>
      <c r="K628"/>
      <c r="L628"/>
      <c r="N628" s="4"/>
      <c r="O628" s="23">
        <v>19</v>
      </c>
      <c r="P628" s="23">
        <v>135</v>
      </c>
    </row>
    <row r="629" spans="2:16" ht="15">
      <c r="B629" s="22" t="s">
        <v>115</v>
      </c>
      <c r="C629" s="22" t="s">
        <v>664</v>
      </c>
      <c r="D629" s="22" t="s">
        <v>2030</v>
      </c>
      <c r="E629" t="s">
        <v>2031</v>
      </c>
      <c r="F629" t="s">
        <v>99</v>
      </c>
      <c r="G629" t="s">
        <v>409</v>
      </c>
      <c r="H629"/>
      <c r="I629" s="3">
        <v>73</v>
      </c>
      <c r="J629" s="3">
        <v>5</v>
      </c>
      <c r="K629"/>
      <c r="L629"/>
      <c r="N629" s="4"/>
      <c r="O629" s="23">
        <v>19</v>
      </c>
      <c r="P629" s="23">
        <v>137</v>
      </c>
    </row>
    <row r="630" spans="2:16" ht="15">
      <c r="B630" s="22" t="s">
        <v>115</v>
      </c>
      <c r="C630" s="22" t="s">
        <v>668</v>
      </c>
      <c r="D630" s="22" t="s">
        <v>2032</v>
      </c>
      <c r="E630" t="s">
        <v>2033</v>
      </c>
      <c r="F630" t="s">
        <v>99</v>
      </c>
      <c r="G630" t="s">
        <v>2034</v>
      </c>
      <c r="H630"/>
      <c r="I630" s="3">
        <v>387</v>
      </c>
      <c r="J630" s="3">
        <v>28</v>
      </c>
      <c r="K630"/>
      <c r="L630"/>
      <c r="N630" s="4"/>
      <c r="O630" s="23">
        <v>19</v>
      </c>
      <c r="P630" s="23">
        <v>139</v>
      </c>
    </row>
    <row r="631" spans="2:16" ht="15">
      <c r="B631" s="22" t="s">
        <v>115</v>
      </c>
      <c r="C631" s="22" t="s">
        <v>672</v>
      </c>
      <c r="D631" s="22" t="s">
        <v>2035</v>
      </c>
      <c r="E631" t="s">
        <v>2036</v>
      </c>
      <c r="F631" t="s">
        <v>99</v>
      </c>
      <c r="G631" t="s">
        <v>2037</v>
      </c>
      <c r="H631"/>
      <c r="I631" s="3">
        <v>39</v>
      </c>
      <c r="J631" s="3">
        <v>4</v>
      </c>
      <c r="K631"/>
      <c r="L631"/>
      <c r="N631" s="4"/>
      <c r="O631" s="23">
        <v>19</v>
      </c>
      <c r="P631" s="23">
        <v>141</v>
      </c>
    </row>
    <row r="632" spans="2:16" ht="15">
      <c r="B632" s="22" t="s">
        <v>115</v>
      </c>
      <c r="C632" s="22" t="s">
        <v>676</v>
      </c>
      <c r="D632" s="22" t="s">
        <v>2038</v>
      </c>
      <c r="E632" t="s">
        <v>2039</v>
      </c>
      <c r="F632" t="s">
        <v>99</v>
      </c>
      <c r="G632" t="s">
        <v>1282</v>
      </c>
      <c r="H632"/>
      <c r="I632" s="3">
        <v>34</v>
      </c>
      <c r="J632" s="3">
        <v>2</v>
      </c>
      <c r="K632"/>
      <c r="L632"/>
      <c r="N632" s="4"/>
      <c r="O632" s="23">
        <v>19</v>
      </c>
      <c r="P632" s="23">
        <v>143</v>
      </c>
    </row>
    <row r="633" spans="2:16" ht="15">
      <c r="B633" s="22" t="s">
        <v>115</v>
      </c>
      <c r="C633" s="22" t="s">
        <v>679</v>
      </c>
      <c r="D633" s="22" t="s">
        <v>2040</v>
      </c>
      <c r="E633" t="s">
        <v>2041</v>
      </c>
      <c r="F633" t="s">
        <v>99</v>
      </c>
      <c r="G633" t="s">
        <v>2042</v>
      </c>
      <c r="H633"/>
      <c r="I633" s="3">
        <v>115</v>
      </c>
      <c r="J633" s="3">
        <v>7</v>
      </c>
      <c r="K633"/>
      <c r="L633"/>
      <c r="N633" s="4"/>
      <c r="O633" s="23">
        <v>19</v>
      </c>
      <c r="P633" s="23">
        <v>145</v>
      </c>
    </row>
    <row r="634" spans="2:16" ht="15">
      <c r="B634" s="22" t="s">
        <v>115</v>
      </c>
      <c r="C634" s="22" t="s">
        <v>683</v>
      </c>
      <c r="D634" s="22" t="s">
        <v>2043</v>
      </c>
      <c r="E634" t="s">
        <v>2044</v>
      </c>
      <c r="F634" t="s">
        <v>99</v>
      </c>
      <c r="G634" t="s">
        <v>2045</v>
      </c>
      <c r="H634"/>
      <c r="I634" s="3">
        <v>44</v>
      </c>
      <c r="J634" s="3">
        <v>5</v>
      </c>
      <c r="K634"/>
      <c r="L634"/>
      <c r="N634" s="4"/>
      <c r="O634" s="23">
        <v>19</v>
      </c>
      <c r="P634" s="23">
        <v>147</v>
      </c>
    </row>
    <row r="635" spans="2:16" ht="15">
      <c r="B635" s="22" t="s">
        <v>115</v>
      </c>
      <c r="C635" s="22" t="s">
        <v>687</v>
      </c>
      <c r="D635" s="22" t="s">
        <v>2046</v>
      </c>
      <c r="E635" t="s">
        <v>2047</v>
      </c>
      <c r="F635" t="s">
        <v>99</v>
      </c>
      <c r="G635" t="s">
        <v>2048</v>
      </c>
      <c r="H635"/>
      <c r="I635" s="3">
        <v>98</v>
      </c>
      <c r="J635" s="3">
        <v>7</v>
      </c>
      <c r="K635"/>
      <c r="L635"/>
      <c r="N635" s="4"/>
      <c r="O635" s="23">
        <v>19</v>
      </c>
      <c r="P635" s="23">
        <v>149</v>
      </c>
    </row>
    <row r="636" spans="2:16" ht="15">
      <c r="B636" s="22" t="s">
        <v>115</v>
      </c>
      <c r="C636" s="22" t="s">
        <v>1538</v>
      </c>
      <c r="D636" s="22" t="s">
        <v>2049</v>
      </c>
      <c r="E636" t="s">
        <v>2050</v>
      </c>
      <c r="F636" t="s">
        <v>99</v>
      </c>
      <c r="G636" t="s">
        <v>2051</v>
      </c>
      <c r="H636"/>
      <c r="I636" s="3">
        <v>40</v>
      </c>
      <c r="J636" s="3">
        <v>3</v>
      </c>
      <c r="K636"/>
      <c r="L636"/>
      <c r="N636" s="4"/>
      <c r="O636" s="23">
        <v>19</v>
      </c>
      <c r="P636" s="23">
        <v>151</v>
      </c>
    </row>
    <row r="637" spans="2:16" ht="15">
      <c r="B637" s="22" t="s">
        <v>115</v>
      </c>
      <c r="C637" s="22" t="s">
        <v>1541</v>
      </c>
      <c r="D637" s="22" t="s">
        <v>2052</v>
      </c>
      <c r="E637" t="s">
        <v>2053</v>
      </c>
      <c r="F637" t="s">
        <v>99</v>
      </c>
      <c r="G637" t="s">
        <v>630</v>
      </c>
      <c r="H637"/>
      <c r="I637" s="3">
        <v>5437</v>
      </c>
      <c r="J637" s="3">
        <v>494</v>
      </c>
      <c r="K637"/>
      <c r="L637"/>
      <c r="N637" s="4"/>
      <c r="O637" s="23">
        <v>19</v>
      </c>
      <c r="P637" s="23">
        <v>153</v>
      </c>
    </row>
    <row r="638" spans="2:16" ht="15">
      <c r="B638" s="22" t="s">
        <v>115</v>
      </c>
      <c r="C638" s="22" t="s">
        <v>1544</v>
      </c>
      <c r="D638" s="22" t="s">
        <v>2054</v>
      </c>
      <c r="E638" t="s">
        <v>2055</v>
      </c>
      <c r="F638" t="s">
        <v>99</v>
      </c>
      <c r="G638" t="s">
        <v>2056</v>
      </c>
      <c r="H638"/>
      <c r="I638" s="3">
        <v>1080</v>
      </c>
      <c r="J638" s="3">
        <v>106</v>
      </c>
      <c r="K638"/>
      <c r="L638"/>
      <c r="N638" s="4"/>
      <c r="O638" s="23">
        <v>19</v>
      </c>
      <c r="P638" s="23">
        <v>155</v>
      </c>
    </row>
    <row r="639" spans="2:16" ht="15">
      <c r="B639" s="22" t="s">
        <v>115</v>
      </c>
      <c r="C639" s="22" t="s">
        <v>1548</v>
      </c>
      <c r="D639" s="22" t="s">
        <v>2057</v>
      </c>
      <c r="E639" t="s">
        <v>2058</v>
      </c>
      <c r="F639" t="s">
        <v>99</v>
      </c>
      <c r="G639" t="s">
        <v>2059</v>
      </c>
      <c r="H639"/>
      <c r="I639" s="3">
        <v>135</v>
      </c>
      <c r="J639" s="3">
        <v>12</v>
      </c>
      <c r="K639"/>
      <c r="L639"/>
      <c r="N639" s="4"/>
      <c r="O639" s="23">
        <v>19</v>
      </c>
      <c r="P639" s="23">
        <v>157</v>
      </c>
    </row>
    <row r="640" spans="2:16" ht="15">
      <c r="B640" s="22" t="s">
        <v>115</v>
      </c>
      <c r="C640" s="22" t="s">
        <v>1551</v>
      </c>
      <c r="D640" s="22" t="s">
        <v>2060</v>
      </c>
      <c r="E640" t="s">
        <v>2061</v>
      </c>
      <c r="F640" t="s">
        <v>99</v>
      </c>
      <c r="G640" t="s">
        <v>2062</v>
      </c>
      <c r="H640"/>
      <c r="I640" s="3">
        <v>23</v>
      </c>
      <c r="J640" s="3">
        <v>2</v>
      </c>
      <c r="K640"/>
      <c r="L640"/>
      <c r="N640" s="4"/>
      <c r="O640" s="23">
        <v>19</v>
      </c>
      <c r="P640" s="23">
        <v>159</v>
      </c>
    </row>
    <row r="641" spans="2:16" ht="15">
      <c r="B641" s="22" t="s">
        <v>115</v>
      </c>
      <c r="C641" s="22" t="s">
        <v>1555</v>
      </c>
      <c r="D641" s="22" t="s">
        <v>2063</v>
      </c>
      <c r="E641" t="s">
        <v>2064</v>
      </c>
      <c r="F641" t="s">
        <v>99</v>
      </c>
      <c r="G641" t="s">
        <v>2065</v>
      </c>
      <c r="H641"/>
      <c r="I641" s="3">
        <v>20</v>
      </c>
      <c r="J641" s="3">
        <v>1</v>
      </c>
      <c r="K641"/>
      <c r="L641"/>
      <c r="N641" s="4"/>
      <c r="O641" s="23">
        <v>19</v>
      </c>
      <c r="P641" s="23">
        <v>161</v>
      </c>
    </row>
    <row r="642" spans="2:16" ht="15">
      <c r="B642" s="22" t="s">
        <v>115</v>
      </c>
      <c r="C642" s="22" t="s">
        <v>1559</v>
      </c>
      <c r="D642" s="22" t="s">
        <v>2066</v>
      </c>
      <c r="E642" t="s">
        <v>2067</v>
      </c>
      <c r="F642" t="s">
        <v>99</v>
      </c>
      <c r="G642" t="s">
        <v>647</v>
      </c>
      <c r="H642"/>
      <c r="I642" s="3">
        <v>1508</v>
      </c>
      <c r="J642" s="3">
        <v>142</v>
      </c>
      <c r="K642"/>
      <c r="L642"/>
      <c r="N642" s="4"/>
      <c r="O642" s="23">
        <v>19</v>
      </c>
      <c r="P642" s="23">
        <v>163</v>
      </c>
    </row>
    <row r="643" spans="2:16" ht="15">
      <c r="B643" s="22" t="s">
        <v>115</v>
      </c>
      <c r="C643" s="22" t="s">
        <v>1562</v>
      </c>
      <c r="D643" s="22" t="s">
        <v>2068</v>
      </c>
      <c r="E643" t="s">
        <v>2069</v>
      </c>
      <c r="F643" t="s">
        <v>99</v>
      </c>
      <c r="G643" t="s">
        <v>437</v>
      </c>
      <c r="H643"/>
      <c r="I643" s="3">
        <v>57</v>
      </c>
      <c r="J643" s="3">
        <v>5</v>
      </c>
      <c r="K643"/>
      <c r="L643"/>
      <c r="N643" s="4"/>
      <c r="O643" s="23">
        <v>19</v>
      </c>
      <c r="P643" s="23">
        <v>165</v>
      </c>
    </row>
    <row r="644" spans="2:16" ht="15">
      <c r="B644" s="22" t="s">
        <v>115</v>
      </c>
      <c r="C644" s="22" t="s">
        <v>1566</v>
      </c>
      <c r="D644" s="22" t="s">
        <v>2070</v>
      </c>
      <c r="E644" t="s">
        <v>2071</v>
      </c>
      <c r="F644" t="s">
        <v>99</v>
      </c>
      <c r="G644" t="s">
        <v>2072</v>
      </c>
      <c r="H644"/>
      <c r="I644" s="3">
        <v>75</v>
      </c>
      <c r="J644" s="3">
        <v>5</v>
      </c>
      <c r="K644"/>
      <c r="L644"/>
      <c r="N644" s="4"/>
      <c r="O644" s="23">
        <v>19</v>
      </c>
      <c r="P644" s="23">
        <v>167</v>
      </c>
    </row>
    <row r="645" spans="2:16" ht="15">
      <c r="B645" s="22" t="s">
        <v>115</v>
      </c>
      <c r="C645" s="22" t="s">
        <v>1569</v>
      </c>
      <c r="D645" s="22" t="s">
        <v>2073</v>
      </c>
      <c r="E645" t="s">
        <v>2074</v>
      </c>
      <c r="F645" t="s">
        <v>99</v>
      </c>
      <c r="G645" t="s">
        <v>2075</v>
      </c>
      <c r="H645"/>
      <c r="I645" s="3">
        <v>356</v>
      </c>
      <c r="J645" s="3">
        <v>38</v>
      </c>
      <c r="K645"/>
      <c r="L645"/>
      <c r="N645" s="4"/>
      <c r="O645" s="23">
        <v>19</v>
      </c>
      <c r="P645" s="23">
        <v>169</v>
      </c>
    </row>
    <row r="646" spans="2:16" ht="15">
      <c r="B646" s="22" t="s">
        <v>115</v>
      </c>
      <c r="C646" s="22" t="s">
        <v>1573</v>
      </c>
      <c r="D646" s="22" t="s">
        <v>2076</v>
      </c>
      <c r="E646" t="s">
        <v>2077</v>
      </c>
      <c r="F646" t="s">
        <v>99</v>
      </c>
      <c r="G646" t="s">
        <v>2078</v>
      </c>
      <c r="H646"/>
      <c r="I646" s="3">
        <v>124</v>
      </c>
      <c r="J646" s="3">
        <v>11</v>
      </c>
      <c r="K646"/>
      <c r="L646"/>
      <c r="N646" s="4"/>
      <c r="O646" s="23">
        <v>19</v>
      </c>
      <c r="P646" s="23">
        <v>171</v>
      </c>
    </row>
    <row r="647" spans="2:16" ht="15">
      <c r="B647" s="22" t="s">
        <v>115</v>
      </c>
      <c r="C647" s="22" t="s">
        <v>1576</v>
      </c>
      <c r="D647" s="22" t="s">
        <v>2079</v>
      </c>
      <c r="E647" t="s">
        <v>2080</v>
      </c>
      <c r="F647" t="s">
        <v>99</v>
      </c>
      <c r="G647" t="s">
        <v>1319</v>
      </c>
      <c r="H647"/>
      <c r="I647" s="3">
        <v>31</v>
      </c>
      <c r="J647" s="3">
        <v>1</v>
      </c>
      <c r="K647"/>
      <c r="L647"/>
      <c r="N647" s="4"/>
      <c r="O647" s="23">
        <v>19</v>
      </c>
      <c r="P647" s="23">
        <v>173</v>
      </c>
    </row>
    <row r="648" spans="2:16" ht="15">
      <c r="B648" s="22" t="s">
        <v>115</v>
      </c>
      <c r="C648" s="22" t="s">
        <v>1580</v>
      </c>
      <c r="D648" s="22" t="s">
        <v>2081</v>
      </c>
      <c r="E648" t="s">
        <v>2082</v>
      </c>
      <c r="F648" t="s">
        <v>99</v>
      </c>
      <c r="G648" t="s">
        <v>671</v>
      </c>
      <c r="H648"/>
      <c r="I648" s="3">
        <v>103</v>
      </c>
      <c r="J648" s="3">
        <v>5</v>
      </c>
      <c r="K648"/>
      <c r="L648"/>
      <c r="N648" s="4"/>
      <c r="O648" s="23">
        <v>19</v>
      </c>
      <c r="P648" s="23">
        <v>175</v>
      </c>
    </row>
    <row r="649" spans="2:16" ht="15">
      <c r="B649" s="22" t="s">
        <v>115</v>
      </c>
      <c r="C649" s="22" t="s">
        <v>1584</v>
      </c>
      <c r="D649" s="22" t="s">
        <v>2083</v>
      </c>
      <c r="E649" t="s">
        <v>2084</v>
      </c>
      <c r="F649" t="s">
        <v>99</v>
      </c>
      <c r="G649" t="s">
        <v>675</v>
      </c>
      <c r="H649"/>
      <c r="I649" s="3">
        <v>24</v>
      </c>
      <c r="J649" s="3">
        <v>3</v>
      </c>
      <c r="K649"/>
      <c r="L649"/>
      <c r="N649" s="4"/>
      <c r="O649" s="23">
        <v>19</v>
      </c>
      <c r="P649" s="23">
        <v>177</v>
      </c>
    </row>
    <row r="650" spans="2:16" ht="15">
      <c r="B650" s="22" t="s">
        <v>115</v>
      </c>
      <c r="C650" s="22" t="s">
        <v>1587</v>
      </c>
      <c r="D650" s="22" t="s">
        <v>2085</v>
      </c>
      <c r="E650" t="s">
        <v>2086</v>
      </c>
      <c r="F650" t="s">
        <v>99</v>
      </c>
      <c r="G650" t="s">
        <v>2087</v>
      </c>
      <c r="H650"/>
      <c r="I650" s="3">
        <v>256</v>
      </c>
      <c r="J650" s="3">
        <v>24</v>
      </c>
      <c r="K650"/>
      <c r="L650"/>
      <c r="N650" s="4"/>
      <c r="O650" s="23">
        <v>19</v>
      </c>
      <c r="P650" s="23">
        <v>179</v>
      </c>
    </row>
    <row r="651" spans="2:16" ht="15">
      <c r="B651" s="22" t="s">
        <v>115</v>
      </c>
      <c r="C651" s="22" t="s">
        <v>1590</v>
      </c>
      <c r="D651" s="22" t="s">
        <v>2088</v>
      </c>
      <c r="E651" t="s">
        <v>2089</v>
      </c>
      <c r="F651" t="s">
        <v>99</v>
      </c>
      <c r="G651" t="s">
        <v>1804</v>
      </c>
      <c r="H651"/>
      <c r="I651" s="3">
        <v>541</v>
      </c>
      <c r="J651" s="3">
        <v>72</v>
      </c>
      <c r="K651"/>
      <c r="L651"/>
      <c r="N651" s="4"/>
      <c r="O651" s="23">
        <v>19</v>
      </c>
      <c r="P651" s="23">
        <v>181</v>
      </c>
    </row>
    <row r="652" spans="2:16" ht="15">
      <c r="B652" s="22" t="s">
        <v>115</v>
      </c>
      <c r="C652" s="22" t="s">
        <v>1593</v>
      </c>
      <c r="D652" s="22" t="s">
        <v>2090</v>
      </c>
      <c r="E652" t="s">
        <v>2091</v>
      </c>
      <c r="F652" t="s">
        <v>99</v>
      </c>
      <c r="G652" t="s">
        <v>465</v>
      </c>
      <c r="H652"/>
      <c r="I652" s="3">
        <v>111</v>
      </c>
      <c r="J652" s="3">
        <v>7</v>
      </c>
      <c r="K652"/>
      <c r="L652"/>
      <c r="N652" s="4"/>
      <c r="O652" s="23">
        <v>19</v>
      </c>
      <c r="P652" s="23">
        <v>183</v>
      </c>
    </row>
    <row r="653" spans="2:16" ht="15">
      <c r="B653" s="22" t="s">
        <v>115</v>
      </c>
      <c r="C653" s="22" t="s">
        <v>102</v>
      </c>
      <c r="D653" s="22" t="s">
        <v>2092</v>
      </c>
      <c r="E653" t="s">
        <v>2093</v>
      </c>
      <c r="F653" t="s">
        <v>99</v>
      </c>
      <c r="G653" t="s">
        <v>1811</v>
      </c>
      <c r="H653"/>
      <c r="I653" s="3">
        <v>28</v>
      </c>
      <c r="J653" s="3">
        <v>3</v>
      </c>
      <c r="K653"/>
      <c r="L653"/>
      <c r="N653" s="4"/>
      <c r="O653" s="23">
        <v>19</v>
      </c>
      <c r="P653" s="23">
        <v>185</v>
      </c>
    </row>
    <row r="654" spans="2:16" ht="15">
      <c r="B654" s="22" t="s">
        <v>115</v>
      </c>
      <c r="C654" s="22" t="s">
        <v>1599</v>
      </c>
      <c r="D654" s="22" t="s">
        <v>2094</v>
      </c>
      <c r="E654" t="s">
        <v>2095</v>
      </c>
      <c r="F654" t="s">
        <v>99</v>
      </c>
      <c r="G654" t="s">
        <v>1815</v>
      </c>
      <c r="H654"/>
      <c r="I654" s="3">
        <v>273</v>
      </c>
      <c r="J654" s="3">
        <v>15</v>
      </c>
      <c r="K654"/>
      <c r="L654"/>
      <c r="N654" s="4"/>
      <c r="O654" s="23">
        <v>19</v>
      </c>
      <c r="P654" s="23">
        <v>187</v>
      </c>
    </row>
    <row r="655" spans="2:16" ht="15">
      <c r="B655" s="22" t="s">
        <v>115</v>
      </c>
      <c r="C655" s="22" t="s">
        <v>1612</v>
      </c>
      <c r="D655" s="22" t="s">
        <v>2096</v>
      </c>
      <c r="E655" t="s">
        <v>2097</v>
      </c>
      <c r="F655" t="s">
        <v>99</v>
      </c>
      <c r="G655" t="s">
        <v>2098</v>
      </c>
      <c r="H655"/>
      <c r="I655" s="3">
        <v>52</v>
      </c>
      <c r="J655" s="3">
        <v>4</v>
      </c>
      <c r="K655"/>
      <c r="L655"/>
      <c r="N655" s="4"/>
      <c r="O655" s="23">
        <v>19</v>
      </c>
      <c r="P655" s="23">
        <v>189</v>
      </c>
    </row>
    <row r="656" spans="2:16" ht="15">
      <c r="B656" s="22" t="s">
        <v>115</v>
      </c>
      <c r="C656" s="22" t="s">
        <v>1616</v>
      </c>
      <c r="D656" s="22" t="s">
        <v>2099</v>
      </c>
      <c r="E656" t="s">
        <v>2100</v>
      </c>
      <c r="F656" t="s">
        <v>99</v>
      </c>
      <c r="G656" t="s">
        <v>2101</v>
      </c>
      <c r="H656"/>
      <c r="I656" s="3">
        <v>37</v>
      </c>
      <c r="J656" s="3">
        <v>11</v>
      </c>
      <c r="K656"/>
      <c r="L656"/>
      <c r="N656" s="4"/>
      <c r="O656" s="23">
        <v>19</v>
      </c>
      <c r="P656" s="23">
        <v>191</v>
      </c>
    </row>
    <row r="657" spans="2:16" ht="15">
      <c r="B657" s="22" t="s">
        <v>115</v>
      </c>
      <c r="C657" s="22" t="s">
        <v>1603</v>
      </c>
      <c r="D657" s="22" t="s">
        <v>2102</v>
      </c>
      <c r="E657" t="s">
        <v>2103</v>
      </c>
      <c r="F657" t="s">
        <v>99</v>
      </c>
      <c r="G657" t="s">
        <v>2104</v>
      </c>
      <c r="H657"/>
      <c r="I657" s="3">
        <v>652</v>
      </c>
      <c r="J657" s="3">
        <v>54</v>
      </c>
      <c r="K657"/>
      <c r="L657"/>
      <c r="N657" s="4"/>
      <c r="O657" s="23">
        <v>19</v>
      </c>
      <c r="P657" s="23">
        <v>193</v>
      </c>
    </row>
    <row r="658" spans="2:16" ht="15">
      <c r="B658" s="22" t="s">
        <v>115</v>
      </c>
      <c r="C658" s="22" t="s">
        <v>1606</v>
      </c>
      <c r="D658" s="22" t="s">
        <v>2105</v>
      </c>
      <c r="E658" t="s">
        <v>2106</v>
      </c>
      <c r="F658" t="s">
        <v>99</v>
      </c>
      <c r="G658" t="s">
        <v>1841</v>
      </c>
      <c r="H658"/>
      <c r="I658" s="3">
        <v>64</v>
      </c>
      <c r="J658" s="3">
        <v>5</v>
      </c>
      <c r="K658"/>
      <c r="L658"/>
      <c r="N658" s="4"/>
      <c r="O658" s="23">
        <v>19</v>
      </c>
      <c r="P658" s="23">
        <v>195</v>
      </c>
    </row>
    <row r="659" spans="2:16" ht="15">
      <c r="B659" s="22" t="s">
        <v>115</v>
      </c>
      <c r="C659" s="22" t="s">
        <v>1609</v>
      </c>
      <c r="D659" s="22" t="s">
        <v>2107</v>
      </c>
      <c r="E659" t="s">
        <v>2108</v>
      </c>
      <c r="F659" t="s">
        <v>99</v>
      </c>
      <c r="G659" t="s">
        <v>2109</v>
      </c>
      <c r="H659"/>
      <c r="I659" s="3">
        <v>72</v>
      </c>
      <c r="J659" s="3">
        <v>12</v>
      </c>
      <c r="K659"/>
      <c r="L659"/>
      <c r="N659" s="4"/>
      <c r="O659" s="23">
        <v>19</v>
      </c>
      <c r="P659" s="23">
        <v>197</v>
      </c>
    </row>
    <row r="660" spans="2:16" ht="15">
      <c r="B660" s="22" t="s">
        <v>100</v>
      </c>
      <c r="C660" s="22" t="s">
        <v>12</v>
      </c>
      <c r="D660" s="22" t="s">
        <v>2110</v>
      </c>
      <c r="E660" t="s">
        <v>2111</v>
      </c>
      <c r="F660" s="22" t="s">
        <v>101</v>
      </c>
      <c r="G660" t="s">
        <v>16</v>
      </c>
      <c r="H660"/>
      <c r="I660" s="3">
        <v>962</v>
      </c>
      <c r="J660" s="3">
        <v>107</v>
      </c>
      <c r="K660"/>
      <c r="L660"/>
      <c r="N660" s="4"/>
      <c r="O660" s="23">
        <v>16</v>
      </c>
      <c r="P660" s="23">
        <v>0</v>
      </c>
    </row>
    <row r="661" spans="2:16" ht="15">
      <c r="B661" s="22" t="s">
        <v>100</v>
      </c>
      <c r="C661" s="22" t="s">
        <v>142</v>
      </c>
      <c r="D661" s="22" t="s">
        <v>2113</v>
      </c>
      <c r="E661" t="s">
        <v>2114</v>
      </c>
      <c r="F661" t="s">
        <v>101</v>
      </c>
      <c r="G661" t="s">
        <v>2115</v>
      </c>
      <c r="H661"/>
      <c r="I661" s="3">
        <v>7623</v>
      </c>
      <c r="J661" s="3">
        <v>751</v>
      </c>
      <c r="K661"/>
      <c r="L661"/>
      <c r="N661" s="4"/>
      <c r="O661" s="23">
        <v>16</v>
      </c>
      <c r="P661" s="23">
        <v>1</v>
      </c>
    </row>
    <row r="662" spans="2:16" ht="15">
      <c r="B662" s="22" t="s">
        <v>100</v>
      </c>
      <c r="C662" s="22" t="s">
        <v>147</v>
      </c>
      <c r="D662" s="22" t="s">
        <v>2116</v>
      </c>
      <c r="E662" t="s">
        <v>2117</v>
      </c>
      <c r="F662" t="s">
        <v>101</v>
      </c>
      <c r="G662" t="s">
        <v>920</v>
      </c>
      <c r="H662"/>
      <c r="I662" s="3">
        <v>69</v>
      </c>
      <c r="J662" s="3">
        <v>9</v>
      </c>
      <c r="K662"/>
      <c r="L662"/>
      <c r="N662" s="4"/>
      <c r="O662" s="23">
        <v>16</v>
      </c>
      <c r="P662" s="23">
        <v>3</v>
      </c>
    </row>
    <row r="663" spans="2:16" ht="15">
      <c r="B663" s="22" t="s">
        <v>100</v>
      </c>
      <c r="C663" s="22" t="s">
        <v>153</v>
      </c>
      <c r="D663" s="22" t="s">
        <v>2118</v>
      </c>
      <c r="E663" t="s">
        <v>2119</v>
      </c>
      <c r="F663" t="s">
        <v>101</v>
      </c>
      <c r="G663" t="s">
        <v>2120</v>
      </c>
      <c r="H663"/>
      <c r="I663" s="3">
        <v>680</v>
      </c>
      <c r="J663" s="3">
        <v>56</v>
      </c>
      <c r="K663"/>
      <c r="L663"/>
      <c r="N663" s="4"/>
      <c r="O663" s="23">
        <v>16</v>
      </c>
      <c r="P663" s="23">
        <v>5</v>
      </c>
    </row>
    <row r="664" spans="2:16" ht="15">
      <c r="B664" s="22" t="s">
        <v>100</v>
      </c>
      <c r="C664" s="22" t="s">
        <v>159</v>
      </c>
      <c r="D664" s="22" t="s">
        <v>2121</v>
      </c>
      <c r="E664" t="s">
        <v>2122</v>
      </c>
      <c r="F664" t="s">
        <v>101</v>
      </c>
      <c r="G664" t="s">
        <v>2123</v>
      </c>
      <c r="H664"/>
      <c r="I664" s="3">
        <v>43</v>
      </c>
      <c r="J664" s="3">
        <v>2</v>
      </c>
      <c r="K664"/>
      <c r="L664"/>
      <c r="N664" s="4"/>
      <c r="O664" s="23">
        <v>16</v>
      </c>
      <c r="P664" s="23">
        <v>7</v>
      </c>
    </row>
    <row r="665" spans="2:16" ht="15">
      <c r="B665" s="22" t="s">
        <v>100</v>
      </c>
      <c r="C665" s="22" t="s">
        <v>166</v>
      </c>
      <c r="D665" s="22" t="s">
        <v>2124</v>
      </c>
      <c r="E665" t="s">
        <v>2125</v>
      </c>
      <c r="F665" t="s">
        <v>101</v>
      </c>
      <c r="G665" t="s">
        <v>2126</v>
      </c>
      <c r="H665"/>
      <c r="I665" s="3">
        <v>57</v>
      </c>
      <c r="J665" s="3">
        <v>8</v>
      </c>
      <c r="K665"/>
      <c r="L665"/>
      <c r="N665" s="4"/>
      <c r="O665" s="23">
        <v>16</v>
      </c>
      <c r="P665" s="23">
        <v>9</v>
      </c>
    </row>
    <row r="666" spans="2:16" ht="15">
      <c r="B666" s="22" t="s">
        <v>100</v>
      </c>
      <c r="C666" s="22" t="s">
        <v>171</v>
      </c>
      <c r="D666" s="22" t="s">
        <v>2127</v>
      </c>
      <c r="E666" t="s">
        <v>2128</v>
      </c>
      <c r="F666" t="s">
        <v>101</v>
      </c>
      <c r="G666" t="s">
        <v>2129</v>
      </c>
      <c r="H666"/>
      <c r="I666" s="3">
        <v>327</v>
      </c>
      <c r="J666" s="3">
        <v>26</v>
      </c>
      <c r="K666"/>
      <c r="L666"/>
      <c r="N666" s="4"/>
      <c r="O666" s="23">
        <v>16</v>
      </c>
      <c r="P666" s="23">
        <v>11</v>
      </c>
    </row>
    <row r="667" spans="2:16" ht="15">
      <c r="B667" s="22" t="s">
        <v>100</v>
      </c>
      <c r="C667" s="22" t="s">
        <v>177</v>
      </c>
      <c r="D667" s="22" t="s">
        <v>2130</v>
      </c>
      <c r="E667" t="s">
        <v>2131</v>
      </c>
      <c r="F667" t="s">
        <v>101</v>
      </c>
      <c r="G667" t="s">
        <v>2132</v>
      </c>
      <c r="H667"/>
      <c r="I667" s="3">
        <v>433</v>
      </c>
      <c r="J667" s="3">
        <v>45</v>
      </c>
      <c r="K667"/>
      <c r="L667"/>
      <c r="N667" s="4"/>
      <c r="O667" s="23">
        <v>16</v>
      </c>
      <c r="P667" s="23">
        <v>13</v>
      </c>
    </row>
    <row r="668" spans="2:16" ht="15">
      <c r="B668" s="22" t="s">
        <v>100</v>
      </c>
      <c r="C668" s="22" t="s">
        <v>184</v>
      </c>
      <c r="D668" s="22" t="s">
        <v>2133</v>
      </c>
      <c r="E668" t="s">
        <v>2134</v>
      </c>
      <c r="F668" t="s">
        <v>101</v>
      </c>
      <c r="G668" t="s">
        <v>2135</v>
      </c>
      <c r="H668"/>
      <c r="I668" s="3">
        <v>136</v>
      </c>
      <c r="J668" s="3">
        <v>11</v>
      </c>
      <c r="K668"/>
      <c r="L668"/>
      <c r="N668" s="4"/>
      <c r="O668" s="23">
        <v>16</v>
      </c>
      <c r="P668" s="23">
        <v>15</v>
      </c>
    </row>
    <row r="669" spans="2:16" ht="15">
      <c r="B669" s="22" t="s">
        <v>100</v>
      </c>
      <c r="C669" s="22" t="s">
        <v>191</v>
      </c>
      <c r="D669" s="22" t="s">
        <v>2136</v>
      </c>
      <c r="E669" t="s">
        <v>2137</v>
      </c>
      <c r="F669" t="s">
        <v>101</v>
      </c>
      <c r="G669" t="s">
        <v>2138</v>
      </c>
      <c r="H669"/>
      <c r="I669" s="3">
        <v>511</v>
      </c>
      <c r="J669" s="3">
        <v>62</v>
      </c>
      <c r="K669"/>
      <c r="L669"/>
      <c r="N669" s="4"/>
      <c r="O669" s="23">
        <v>16</v>
      </c>
      <c r="P669" s="23">
        <v>17</v>
      </c>
    </row>
    <row r="670" spans="2:16" ht="15">
      <c r="B670" s="22" t="s">
        <v>100</v>
      </c>
      <c r="C670" s="22" t="s">
        <v>197</v>
      </c>
      <c r="D670" s="22" t="s">
        <v>2139</v>
      </c>
      <c r="E670" t="s">
        <v>2140</v>
      </c>
      <c r="F670" t="s">
        <v>101</v>
      </c>
      <c r="G670" t="s">
        <v>2141</v>
      </c>
      <c r="H670"/>
      <c r="I670" s="3">
        <v>996</v>
      </c>
      <c r="J670" s="3">
        <v>90</v>
      </c>
      <c r="K670"/>
      <c r="L670"/>
      <c r="N670" s="4"/>
      <c r="O670" s="23">
        <v>16</v>
      </c>
      <c r="P670" s="23">
        <v>19</v>
      </c>
    </row>
    <row r="671" spans="2:16" ht="15">
      <c r="B671" s="22" t="s">
        <v>100</v>
      </c>
      <c r="C671" s="22" t="s">
        <v>203</v>
      </c>
      <c r="D671" s="22" t="s">
        <v>2142</v>
      </c>
      <c r="E671" t="s">
        <v>2143</v>
      </c>
      <c r="F671" t="s">
        <v>101</v>
      </c>
      <c r="G671" t="s">
        <v>2144</v>
      </c>
      <c r="H671"/>
      <c r="I671" s="3">
        <v>45</v>
      </c>
      <c r="J671" s="3">
        <v>5</v>
      </c>
      <c r="K671"/>
      <c r="L671"/>
      <c r="N671" s="4"/>
      <c r="O671" s="23">
        <v>16</v>
      </c>
      <c r="P671" s="23">
        <v>21</v>
      </c>
    </row>
    <row r="672" spans="2:16" ht="15">
      <c r="B672" s="22" t="s">
        <v>100</v>
      </c>
      <c r="C672" s="22" t="s">
        <v>209</v>
      </c>
      <c r="D672" s="22" t="s">
        <v>2145</v>
      </c>
      <c r="E672" t="s">
        <v>2146</v>
      </c>
      <c r="F672" t="s">
        <v>101</v>
      </c>
      <c r="G672" t="s">
        <v>754</v>
      </c>
      <c r="H672"/>
      <c r="I672" s="3">
        <v>26</v>
      </c>
      <c r="J672" s="3">
        <v>2</v>
      </c>
      <c r="K672"/>
      <c r="L672"/>
      <c r="N672" s="4"/>
      <c r="O672" s="23">
        <v>16</v>
      </c>
      <c r="P672" s="23">
        <v>23</v>
      </c>
    </row>
    <row r="673" spans="2:16" ht="15">
      <c r="B673" s="22" t="s">
        <v>100</v>
      </c>
      <c r="C673" s="22" t="s">
        <v>215</v>
      </c>
      <c r="D673" s="22" t="s">
        <v>2147</v>
      </c>
      <c r="E673" t="s">
        <v>2148</v>
      </c>
      <c r="F673" t="s">
        <v>101</v>
      </c>
      <c r="G673" t="s">
        <v>2149</v>
      </c>
      <c r="H673"/>
      <c r="I673" s="3">
        <v>20</v>
      </c>
      <c r="J673" s="3">
        <v>0</v>
      </c>
      <c r="K673"/>
      <c r="L673"/>
      <c r="N673" s="4"/>
      <c r="O673" s="23">
        <v>16</v>
      </c>
      <c r="P673" s="23">
        <v>25</v>
      </c>
    </row>
    <row r="674" spans="2:16" ht="15">
      <c r="B674" s="22" t="s">
        <v>100</v>
      </c>
      <c r="C674" s="22" t="s">
        <v>220</v>
      </c>
      <c r="D674" s="22" t="s">
        <v>2150</v>
      </c>
      <c r="E674" t="s">
        <v>2151</v>
      </c>
      <c r="F674" t="s">
        <v>101</v>
      </c>
      <c r="G674" t="s">
        <v>2152</v>
      </c>
      <c r="H674"/>
      <c r="I674" s="3">
        <v>4751</v>
      </c>
      <c r="J674" s="3">
        <v>403</v>
      </c>
      <c r="K674"/>
      <c r="L674"/>
      <c r="N674" s="4"/>
      <c r="O674" s="23">
        <v>16</v>
      </c>
      <c r="P674" s="23">
        <v>27</v>
      </c>
    </row>
    <row r="675" spans="2:16" ht="15">
      <c r="B675" s="22" t="s">
        <v>100</v>
      </c>
      <c r="C675" s="22" t="s">
        <v>225</v>
      </c>
      <c r="D675" s="22" t="s">
        <v>2153</v>
      </c>
      <c r="E675" t="s">
        <v>2154</v>
      </c>
      <c r="F675" t="s">
        <v>101</v>
      </c>
      <c r="G675" t="s">
        <v>2155</v>
      </c>
      <c r="H675"/>
      <c r="I675" s="3">
        <v>41</v>
      </c>
      <c r="J675" s="3">
        <v>3</v>
      </c>
      <c r="K675"/>
      <c r="L675"/>
      <c r="N675" s="4"/>
      <c r="O675" s="23">
        <v>16</v>
      </c>
      <c r="P675" s="23">
        <v>29</v>
      </c>
    </row>
    <row r="676" spans="2:16" ht="15">
      <c r="B676" s="22" t="s">
        <v>100</v>
      </c>
      <c r="C676" s="22" t="s">
        <v>231</v>
      </c>
      <c r="D676" s="22" t="s">
        <v>2156</v>
      </c>
      <c r="E676" t="s">
        <v>2157</v>
      </c>
      <c r="F676" t="s">
        <v>101</v>
      </c>
      <c r="G676" t="s">
        <v>2158</v>
      </c>
      <c r="H676"/>
      <c r="I676" s="3">
        <v>93</v>
      </c>
      <c r="J676" s="3">
        <v>10</v>
      </c>
      <c r="K676"/>
      <c r="L676"/>
      <c r="N676" s="4"/>
      <c r="O676" s="23">
        <v>16</v>
      </c>
      <c r="P676" s="23">
        <v>31</v>
      </c>
    </row>
    <row r="677" spans="2:16" ht="15">
      <c r="B677" s="22" t="s">
        <v>100</v>
      </c>
      <c r="C677" s="22" t="s">
        <v>243</v>
      </c>
      <c r="D677" s="22" t="s">
        <v>2159</v>
      </c>
      <c r="E677" t="s">
        <v>2160</v>
      </c>
      <c r="F677" t="s">
        <v>101</v>
      </c>
      <c r="G677" t="s">
        <v>2161</v>
      </c>
      <c r="H677"/>
      <c r="I677" s="3">
        <v>51</v>
      </c>
      <c r="J677" s="3">
        <v>3</v>
      </c>
      <c r="K677"/>
      <c r="L677"/>
      <c r="N677" s="4"/>
      <c r="O677" s="23">
        <v>16</v>
      </c>
      <c r="P677" s="23">
        <v>35</v>
      </c>
    </row>
    <row r="678" spans="2:16" ht="15">
      <c r="B678" s="22" t="s">
        <v>100</v>
      </c>
      <c r="C678" s="22" t="s">
        <v>249</v>
      </c>
      <c r="D678" s="22" t="s">
        <v>2162</v>
      </c>
      <c r="E678" t="s">
        <v>2163</v>
      </c>
      <c r="F678" t="s">
        <v>101</v>
      </c>
      <c r="G678" t="s">
        <v>963</v>
      </c>
      <c r="H678"/>
      <c r="I678" s="3">
        <v>9</v>
      </c>
      <c r="J678" s="3">
        <v>2</v>
      </c>
      <c r="K678"/>
      <c r="L678"/>
      <c r="N678" s="4"/>
      <c r="O678" s="23">
        <v>16</v>
      </c>
      <c r="P678" s="23">
        <v>37</v>
      </c>
    </row>
    <row r="679" spans="2:16" ht="15">
      <c r="B679" s="22" t="s">
        <v>100</v>
      </c>
      <c r="C679" s="22" t="s">
        <v>256</v>
      </c>
      <c r="D679" s="22" t="s">
        <v>2164</v>
      </c>
      <c r="E679" t="s">
        <v>2165</v>
      </c>
      <c r="F679" t="s">
        <v>101</v>
      </c>
      <c r="G679" t="s">
        <v>295</v>
      </c>
      <c r="H679"/>
      <c r="I679" s="3">
        <v>213</v>
      </c>
      <c r="J679" s="3">
        <v>21</v>
      </c>
      <c r="K679"/>
      <c r="L679"/>
      <c r="N679" s="4"/>
      <c r="O679" s="23">
        <v>16</v>
      </c>
      <c r="P679" s="23">
        <v>39</v>
      </c>
    </row>
    <row r="680" spans="2:16" ht="15">
      <c r="B680" s="22" t="s">
        <v>100</v>
      </c>
      <c r="C680" s="22" t="s">
        <v>262</v>
      </c>
      <c r="D680" s="22" t="s">
        <v>2166</v>
      </c>
      <c r="E680" t="s">
        <v>2167</v>
      </c>
      <c r="F680" t="s">
        <v>101</v>
      </c>
      <c r="G680" t="s">
        <v>320</v>
      </c>
      <c r="H680"/>
      <c r="I680" s="3">
        <v>93</v>
      </c>
      <c r="J680" s="3">
        <v>6</v>
      </c>
      <c r="K680"/>
      <c r="L680"/>
      <c r="N680" s="4"/>
      <c r="O680" s="23">
        <v>16</v>
      </c>
      <c r="P680" s="23">
        <v>41</v>
      </c>
    </row>
    <row r="681" spans="2:16" ht="15">
      <c r="B681" s="22" t="s">
        <v>100</v>
      </c>
      <c r="C681" s="22" t="s">
        <v>268</v>
      </c>
      <c r="D681" s="22" t="s">
        <v>2168</v>
      </c>
      <c r="E681" t="s">
        <v>2169</v>
      </c>
      <c r="F681" t="s">
        <v>101</v>
      </c>
      <c r="G681" t="s">
        <v>987</v>
      </c>
      <c r="H681"/>
      <c r="I681" s="3">
        <v>95</v>
      </c>
      <c r="J681" s="3">
        <v>12</v>
      </c>
      <c r="K681"/>
      <c r="L681"/>
      <c r="N681" s="4"/>
      <c r="O681" s="23">
        <v>16</v>
      </c>
      <c r="P681" s="23">
        <v>43</v>
      </c>
    </row>
    <row r="682" spans="2:16" ht="15">
      <c r="B682" s="22" t="s">
        <v>100</v>
      </c>
      <c r="C682" s="22" t="s">
        <v>274</v>
      </c>
      <c r="D682" s="22" t="s">
        <v>2170</v>
      </c>
      <c r="E682" t="s">
        <v>2171</v>
      </c>
      <c r="F682" t="s">
        <v>101</v>
      </c>
      <c r="G682" t="s">
        <v>2172</v>
      </c>
      <c r="H682"/>
      <c r="I682" s="3">
        <v>329</v>
      </c>
      <c r="J682" s="3">
        <v>28</v>
      </c>
      <c r="K682"/>
      <c r="L682"/>
      <c r="N682" s="4"/>
      <c r="O682" s="23">
        <v>16</v>
      </c>
      <c r="P682" s="23">
        <v>45</v>
      </c>
    </row>
    <row r="683" spans="2:16" ht="15">
      <c r="B683" s="22" t="s">
        <v>100</v>
      </c>
      <c r="C683" s="22" t="s">
        <v>280</v>
      </c>
      <c r="D683" s="22" t="s">
        <v>2173</v>
      </c>
      <c r="E683" t="s">
        <v>2174</v>
      </c>
      <c r="F683" t="s">
        <v>101</v>
      </c>
      <c r="G683" t="s">
        <v>2175</v>
      </c>
      <c r="H683"/>
      <c r="I683" s="3">
        <v>125</v>
      </c>
      <c r="J683" s="3">
        <v>8</v>
      </c>
      <c r="K683"/>
      <c r="L683"/>
      <c r="N683" s="4"/>
      <c r="O683" s="23">
        <v>16</v>
      </c>
      <c r="P683" s="23">
        <v>47</v>
      </c>
    </row>
    <row r="684" spans="2:16" ht="15">
      <c r="B684" s="22" t="s">
        <v>100</v>
      </c>
      <c r="C684" s="22" t="s">
        <v>286</v>
      </c>
      <c r="D684" s="22" t="s">
        <v>2176</v>
      </c>
      <c r="E684" t="s">
        <v>2177</v>
      </c>
      <c r="F684" t="s">
        <v>101</v>
      </c>
      <c r="G684" t="s">
        <v>2112</v>
      </c>
      <c r="H684"/>
      <c r="I684" s="3">
        <v>54</v>
      </c>
      <c r="J684" s="3">
        <v>11</v>
      </c>
      <c r="K684"/>
      <c r="L684"/>
      <c r="N684" s="4"/>
      <c r="O684" s="23">
        <v>16</v>
      </c>
      <c r="P684" s="23">
        <v>49</v>
      </c>
    </row>
    <row r="685" spans="2:16" ht="15">
      <c r="B685" s="22" t="s">
        <v>100</v>
      </c>
      <c r="C685" s="22" t="s">
        <v>292</v>
      </c>
      <c r="D685" s="22" t="s">
        <v>2178</v>
      </c>
      <c r="E685" t="s">
        <v>2179</v>
      </c>
      <c r="F685" t="s">
        <v>101</v>
      </c>
      <c r="G685" t="s">
        <v>353</v>
      </c>
      <c r="H685"/>
      <c r="I685" s="3">
        <v>273</v>
      </c>
      <c r="J685" s="3">
        <v>34</v>
      </c>
      <c r="K685"/>
      <c r="L685"/>
      <c r="N685" s="4"/>
      <c r="O685" s="23">
        <v>16</v>
      </c>
      <c r="P685" s="23">
        <v>51</v>
      </c>
    </row>
    <row r="686" spans="2:16" ht="15">
      <c r="B686" s="22" t="s">
        <v>100</v>
      </c>
      <c r="C686" s="22" t="s">
        <v>298</v>
      </c>
      <c r="D686" s="22" t="s">
        <v>2180</v>
      </c>
      <c r="E686" t="s">
        <v>2181</v>
      </c>
      <c r="F686" t="s">
        <v>101</v>
      </c>
      <c r="G686" t="s">
        <v>2182</v>
      </c>
      <c r="H686"/>
      <c r="I686" s="3">
        <v>199</v>
      </c>
      <c r="J686" s="3">
        <v>18</v>
      </c>
      <c r="K686"/>
      <c r="L686"/>
      <c r="N686" s="4"/>
      <c r="O686" s="23">
        <v>16</v>
      </c>
      <c r="P686" s="23">
        <v>53</v>
      </c>
    </row>
    <row r="687" spans="2:16" ht="15">
      <c r="B687" s="22" t="s">
        <v>100</v>
      </c>
      <c r="C687" s="22" t="s">
        <v>304</v>
      </c>
      <c r="D687" s="22" t="s">
        <v>2183</v>
      </c>
      <c r="E687" t="s">
        <v>2184</v>
      </c>
      <c r="F687" t="s">
        <v>101</v>
      </c>
      <c r="G687" t="s">
        <v>2185</v>
      </c>
      <c r="H687"/>
      <c r="I687" s="3">
        <v>2139</v>
      </c>
      <c r="J687" s="3">
        <v>244</v>
      </c>
      <c r="K687"/>
      <c r="L687"/>
      <c r="N687" s="4"/>
      <c r="O687" s="23">
        <v>16</v>
      </c>
      <c r="P687" s="23">
        <v>55</v>
      </c>
    </row>
    <row r="688" spans="2:16" ht="15">
      <c r="B688" s="22" t="s">
        <v>100</v>
      </c>
      <c r="C688" s="22" t="s">
        <v>311</v>
      </c>
      <c r="D688" s="22" t="s">
        <v>2186</v>
      </c>
      <c r="E688" t="s">
        <v>2187</v>
      </c>
      <c r="F688" t="s">
        <v>101</v>
      </c>
      <c r="G688" t="s">
        <v>2188</v>
      </c>
      <c r="H688"/>
      <c r="I688" s="3">
        <v>110</v>
      </c>
      <c r="J688" s="3">
        <v>6</v>
      </c>
      <c r="K688"/>
      <c r="L688"/>
      <c r="N688" s="4"/>
      <c r="O688" s="23">
        <v>16</v>
      </c>
      <c r="P688" s="23">
        <v>57</v>
      </c>
    </row>
    <row r="689" spans="2:16" ht="15">
      <c r="B689" s="22" t="s">
        <v>100</v>
      </c>
      <c r="C689" s="22" t="s">
        <v>317</v>
      </c>
      <c r="D689" s="22" t="s">
        <v>2189</v>
      </c>
      <c r="E689" t="s">
        <v>2190</v>
      </c>
      <c r="F689" t="s">
        <v>101</v>
      </c>
      <c r="G689" t="s">
        <v>2191</v>
      </c>
      <c r="H689"/>
      <c r="I689" s="3">
        <v>44</v>
      </c>
      <c r="J689" s="3">
        <v>5</v>
      </c>
      <c r="K689"/>
      <c r="L689"/>
      <c r="N689" s="4"/>
      <c r="O689" s="23">
        <v>16</v>
      </c>
      <c r="P689" s="23">
        <v>59</v>
      </c>
    </row>
    <row r="690" spans="2:16" ht="15">
      <c r="B690" s="22" t="s">
        <v>100</v>
      </c>
      <c r="C690" s="22" t="s">
        <v>323</v>
      </c>
      <c r="D690" s="22" t="s">
        <v>2192</v>
      </c>
      <c r="E690" t="s">
        <v>2193</v>
      </c>
      <c r="F690" t="s">
        <v>101</v>
      </c>
      <c r="G690" t="s">
        <v>2194</v>
      </c>
      <c r="H690"/>
      <c r="I690" s="3">
        <v>31</v>
      </c>
      <c r="J690" s="3">
        <v>5</v>
      </c>
      <c r="K690"/>
      <c r="L690"/>
      <c r="N690" s="4"/>
      <c r="O690" s="23">
        <v>16</v>
      </c>
      <c r="P690" s="23">
        <v>61</v>
      </c>
    </row>
    <row r="691" spans="2:16" ht="15">
      <c r="B691" s="22" t="s">
        <v>100</v>
      </c>
      <c r="C691" s="22" t="s">
        <v>328</v>
      </c>
      <c r="D691" s="22" t="s">
        <v>2195</v>
      </c>
      <c r="E691" t="s">
        <v>2196</v>
      </c>
      <c r="F691" t="s">
        <v>101</v>
      </c>
      <c r="G691" t="s">
        <v>585</v>
      </c>
      <c r="H691"/>
      <c r="I691" s="3">
        <v>70</v>
      </c>
      <c r="J691" s="3">
        <v>8</v>
      </c>
      <c r="K691"/>
      <c r="L691"/>
      <c r="N691" s="4"/>
      <c r="O691" s="23">
        <v>16</v>
      </c>
      <c r="P691" s="23">
        <v>63</v>
      </c>
    </row>
    <row r="692" spans="2:16" ht="15">
      <c r="B692" s="22" t="s">
        <v>100</v>
      </c>
      <c r="C692" s="22" t="s">
        <v>333</v>
      </c>
      <c r="D692" s="22" t="s">
        <v>2197</v>
      </c>
      <c r="E692" t="s">
        <v>2198</v>
      </c>
      <c r="F692" t="s">
        <v>101</v>
      </c>
      <c r="G692" t="s">
        <v>385</v>
      </c>
      <c r="H692"/>
      <c r="I692" s="3">
        <v>132</v>
      </c>
      <c r="J692" s="3">
        <v>11</v>
      </c>
      <c r="K692"/>
      <c r="L692"/>
      <c r="N692" s="4"/>
      <c r="O692" s="23">
        <v>16</v>
      </c>
      <c r="P692" s="23">
        <v>65</v>
      </c>
    </row>
    <row r="693" spans="2:16" ht="15">
      <c r="B693" s="22" t="s">
        <v>100</v>
      </c>
      <c r="C693" s="22" t="s">
        <v>338</v>
      </c>
      <c r="D693" s="22" t="s">
        <v>2199</v>
      </c>
      <c r="E693" t="s">
        <v>2200</v>
      </c>
      <c r="F693" t="s">
        <v>101</v>
      </c>
      <c r="G693" t="s">
        <v>2201</v>
      </c>
      <c r="H693"/>
      <c r="I693" s="3">
        <v>89</v>
      </c>
      <c r="J693" s="3">
        <v>8</v>
      </c>
      <c r="K693"/>
      <c r="L693"/>
      <c r="N693" s="4"/>
      <c r="O693" s="23">
        <v>16</v>
      </c>
      <c r="P693" s="23">
        <v>67</v>
      </c>
    </row>
    <row r="694" spans="2:16" ht="15">
      <c r="B694" s="22" t="s">
        <v>100</v>
      </c>
      <c r="C694" s="22" t="s">
        <v>342</v>
      </c>
      <c r="D694" s="22" t="s">
        <v>2202</v>
      </c>
      <c r="E694" t="s">
        <v>2203</v>
      </c>
      <c r="F694" t="s">
        <v>101</v>
      </c>
      <c r="G694" t="s">
        <v>2204</v>
      </c>
      <c r="H694"/>
      <c r="I694" s="3">
        <v>275</v>
      </c>
      <c r="J694" s="3">
        <v>34</v>
      </c>
      <c r="K694"/>
      <c r="L694"/>
      <c r="N694" s="4"/>
      <c r="O694" s="23">
        <v>16</v>
      </c>
      <c r="P694" s="23">
        <v>69</v>
      </c>
    </row>
    <row r="695" spans="2:16" ht="15">
      <c r="B695" s="22" t="s">
        <v>100</v>
      </c>
      <c r="C695" s="22" t="s">
        <v>346</v>
      </c>
      <c r="D695" s="22" t="s">
        <v>2205</v>
      </c>
      <c r="E695" t="s">
        <v>2206</v>
      </c>
      <c r="F695" t="s">
        <v>101</v>
      </c>
      <c r="G695" t="s">
        <v>2207</v>
      </c>
      <c r="H695"/>
      <c r="I695" s="3">
        <v>41</v>
      </c>
      <c r="J695" s="3">
        <v>4</v>
      </c>
      <c r="K695"/>
      <c r="L695"/>
      <c r="N695" s="4"/>
      <c r="O695" s="23">
        <v>16</v>
      </c>
      <c r="P695" s="23">
        <v>71</v>
      </c>
    </row>
    <row r="696" spans="2:16" ht="15">
      <c r="B696" s="22" t="s">
        <v>100</v>
      </c>
      <c r="C696" s="22" t="s">
        <v>350</v>
      </c>
      <c r="D696" s="22" t="s">
        <v>2208</v>
      </c>
      <c r="E696" t="s">
        <v>2209</v>
      </c>
      <c r="F696" t="s">
        <v>101</v>
      </c>
      <c r="G696" t="s">
        <v>2210</v>
      </c>
      <c r="H696"/>
      <c r="I696" s="3">
        <v>91</v>
      </c>
      <c r="J696" s="3">
        <v>10</v>
      </c>
      <c r="K696"/>
      <c r="L696"/>
      <c r="N696" s="4"/>
      <c r="O696" s="23">
        <v>16</v>
      </c>
      <c r="P696" s="23">
        <v>73</v>
      </c>
    </row>
    <row r="697" spans="2:16" ht="15">
      <c r="B697" s="22" t="s">
        <v>100</v>
      </c>
      <c r="C697" s="22" t="s">
        <v>354</v>
      </c>
      <c r="D697" s="22" t="s">
        <v>2211</v>
      </c>
      <c r="E697" t="s">
        <v>2212</v>
      </c>
      <c r="F697" t="s">
        <v>101</v>
      </c>
      <c r="G697" t="s">
        <v>2213</v>
      </c>
      <c r="H697"/>
      <c r="I697" s="3">
        <v>291</v>
      </c>
      <c r="J697" s="3">
        <v>33</v>
      </c>
      <c r="K697"/>
      <c r="L697"/>
      <c r="N697" s="4"/>
      <c r="O697" s="23">
        <v>16</v>
      </c>
      <c r="P697" s="23">
        <v>75</v>
      </c>
    </row>
    <row r="698" spans="2:16" ht="15">
      <c r="B698" s="22" t="s">
        <v>100</v>
      </c>
      <c r="C698" s="22" t="s">
        <v>358</v>
      </c>
      <c r="D698" s="22" t="s">
        <v>2214</v>
      </c>
      <c r="E698" t="s">
        <v>2215</v>
      </c>
      <c r="F698" t="s">
        <v>101</v>
      </c>
      <c r="G698" t="s">
        <v>2216</v>
      </c>
      <c r="H698"/>
      <c r="I698" s="3">
        <v>47</v>
      </c>
      <c r="J698" s="3">
        <v>5</v>
      </c>
      <c r="K698"/>
      <c r="L698"/>
      <c r="N698" s="4"/>
      <c r="O698" s="23">
        <v>16</v>
      </c>
      <c r="P698" s="23">
        <v>77</v>
      </c>
    </row>
    <row r="699" spans="2:16" ht="15">
      <c r="B699" s="22" t="s">
        <v>100</v>
      </c>
      <c r="C699" s="22" t="s">
        <v>362</v>
      </c>
      <c r="D699" s="22" t="s">
        <v>2217</v>
      </c>
      <c r="E699" t="s">
        <v>2218</v>
      </c>
      <c r="F699" t="s">
        <v>101</v>
      </c>
      <c r="G699" t="s">
        <v>2219</v>
      </c>
      <c r="H699"/>
      <c r="I699" s="3">
        <v>148</v>
      </c>
      <c r="J699" s="3">
        <v>8</v>
      </c>
      <c r="K699"/>
      <c r="L699"/>
      <c r="N699" s="4"/>
      <c r="O699" s="23">
        <v>16</v>
      </c>
      <c r="P699" s="23">
        <v>79</v>
      </c>
    </row>
    <row r="700" spans="2:16" ht="15">
      <c r="B700" s="22" t="s">
        <v>100</v>
      </c>
      <c r="C700" s="22" t="s">
        <v>366</v>
      </c>
      <c r="D700" s="22" t="s">
        <v>2220</v>
      </c>
      <c r="E700" t="s">
        <v>2221</v>
      </c>
      <c r="F700" t="s">
        <v>101</v>
      </c>
      <c r="G700" t="s">
        <v>2222</v>
      </c>
      <c r="H700"/>
      <c r="I700" s="3">
        <v>196</v>
      </c>
      <c r="J700" s="3">
        <v>27</v>
      </c>
      <c r="K700"/>
      <c r="L700"/>
      <c r="N700" s="4"/>
      <c r="O700" s="23">
        <v>16</v>
      </c>
      <c r="P700" s="23">
        <v>81</v>
      </c>
    </row>
    <row r="701" spans="2:16" ht="15">
      <c r="B701" s="22" t="s">
        <v>100</v>
      </c>
      <c r="C701" s="22" t="s">
        <v>370</v>
      </c>
      <c r="D701" s="22" t="s">
        <v>2223</v>
      </c>
      <c r="E701" t="s">
        <v>2224</v>
      </c>
      <c r="F701" t="s">
        <v>101</v>
      </c>
      <c r="G701" t="s">
        <v>2225</v>
      </c>
      <c r="H701"/>
      <c r="I701" s="3">
        <v>806</v>
      </c>
      <c r="J701" s="3">
        <v>91</v>
      </c>
      <c r="K701"/>
      <c r="L701"/>
      <c r="N701" s="4"/>
      <c r="O701" s="23">
        <v>16</v>
      </c>
      <c r="P701" s="23">
        <v>83</v>
      </c>
    </row>
    <row r="702" spans="2:16" ht="15">
      <c r="B702" s="22" t="s">
        <v>100</v>
      </c>
      <c r="C702" s="22" t="s">
        <v>374</v>
      </c>
      <c r="D702" s="22" t="s">
        <v>2226</v>
      </c>
      <c r="E702" t="s">
        <v>2227</v>
      </c>
      <c r="F702" t="s">
        <v>101</v>
      </c>
      <c r="G702" t="s">
        <v>2228</v>
      </c>
      <c r="H702"/>
      <c r="I702" s="3">
        <v>283</v>
      </c>
      <c r="J702" s="3">
        <v>26</v>
      </c>
      <c r="K702"/>
      <c r="L702"/>
      <c r="N702" s="4"/>
      <c r="O702" s="23">
        <v>16</v>
      </c>
      <c r="P702" s="23">
        <v>85</v>
      </c>
    </row>
    <row r="703" spans="2:16" ht="15">
      <c r="B703" s="22" t="s">
        <v>100</v>
      </c>
      <c r="C703" s="22" t="s">
        <v>378</v>
      </c>
      <c r="D703" s="22" t="s">
        <v>2229</v>
      </c>
      <c r="E703" t="s">
        <v>2230</v>
      </c>
      <c r="F703" t="s">
        <v>101</v>
      </c>
      <c r="G703" t="s">
        <v>465</v>
      </c>
      <c r="H703"/>
      <c r="I703" s="3">
        <v>96</v>
      </c>
      <c r="J703" s="3">
        <v>9</v>
      </c>
      <c r="K703"/>
      <c r="L703"/>
      <c r="N703" s="4"/>
      <c r="O703" s="23">
        <v>16</v>
      </c>
      <c r="P703" s="23">
        <v>87</v>
      </c>
    </row>
    <row r="704" spans="2:16" ht="15">
      <c r="B704" s="22" t="s">
        <v>106</v>
      </c>
      <c r="C704" s="22" t="s">
        <v>12</v>
      </c>
      <c r="D704" s="22" t="s">
        <v>2231</v>
      </c>
      <c r="E704" t="s">
        <v>2232</v>
      </c>
      <c r="F704" s="22" t="s">
        <v>107</v>
      </c>
      <c r="G704" t="s">
        <v>16</v>
      </c>
      <c r="H704"/>
      <c r="I704" s="3">
        <v>2265</v>
      </c>
      <c r="J704" s="3">
        <v>236</v>
      </c>
      <c r="K704"/>
      <c r="L704"/>
      <c r="N704" s="4"/>
      <c r="O704" s="23">
        <v>17</v>
      </c>
      <c r="P704" s="23">
        <v>0</v>
      </c>
    </row>
    <row r="705" spans="2:16" ht="15">
      <c r="B705" s="22" t="s">
        <v>106</v>
      </c>
      <c r="C705" s="22" t="s">
        <v>142</v>
      </c>
      <c r="D705" s="22" t="s">
        <v>2234</v>
      </c>
      <c r="E705" t="s">
        <v>2235</v>
      </c>
      <c r="F705" t="s">
        <v>107</v>
      </c>
      <c r="G705" t="s">
        <v>920</v>
      </c>
      <c r="H705"/>
      <c r="I705" s="3">
        <v>262</v>
      </c>
      <c r="J705" s="3">
        <v>27</v>
      </c>
      <c r="K705"/>
      <c r="L705"/>
      <c r="N705" s="4"/>
      <c r="O705" s="23">
        <v>17</v>
      </c>
      <c r="P705" s="23">
        <v>1</v>
      </c>
    </row>
    <row r="706" spans="2:16" ht="15">
      <c r="B706" s="22" t="s">
        <v>106</v>
      </c>
      <c r="C706" s="22" t="s">
        <v>147</v>
      </c>
      <c r="D706" s="22" t="s">
        <v>2236</v>
      </c>
      <c r="E706" t="s">
        <v>2237</v>
      </c>
      <c r="F706" t="s">
        <v>107</v>
      </c>
      <c r="G706" t="s">
        <v>2238</v>
      </c>
      <c r="H706"/>
      <c r="I706" s="3">
        <v>21</v>
      </c>
      <c r="J706" s="3">
        <v>1</v>
      </c>
      <c r="K706"/>
      <c r="L706"/>
      <c r="N706" s="4"/>
      <c r="O706" s="23">
        <v>17</v>
      </c>
      <c r="P706" s="23">
        <v>3</v>
      </c>
    </row>
    <row r="707" spans="2:16" ht="15">
      <c r="B707" s="22" t="s">
        <v>106</v>
      </c>
      <c r="C707" s="22" t="s">
        <v>153</v>
      </c>
      <c r="D707" s="22" t="s">
        <v>2239</v>
      </c>
      <c r="E707" t="s">
        <v>2240</v>
      </c>
      <c r="F707" t="s">
        <v>107</v>
      </c>
      <c r="G707" t="s">
        <v>2241</v>
      </c>
      <c r="H707"/>
      <c r="I707" s="3">
        <v>100</v>
      </c>
      <c r="J707" s="3">
        <v>14</v>
      </c>
      <c r="K707"/>
      <c r="L707"/>
      <c r="N707" s="4"/>
      <c r="O707" s="23">
        <v>17</v>
      </c>
      <c r="P707" s="23">
        <v>5</v>
      </c>
    </row>
    <row r="708" spans="2:16" ht="15">
      <c r="B708" s="22" t="s">
        <v>106</v>
      </c>
      <c r="C708" s="22" t="s">
        <v>159</v>
      </c>
      <c r="D708" s="22" t="s">
        <v>2242</v>
      </c>
      <c r="E708" t="s">
        <v>2243</v>
      </c>
      <c r="F708" t="s">
        <v>107</v>
      </c>
      <c r="G708" t="s">
        <v>490</v>
      </c>
      <c r="H708"/>
      <c r="I708" s="3">
        <v>1149</v>
      </c>
      <c r="J708" s="3">
        <v>144</v>
      </c>
      <c r="K708"/>
      <c r="L708"/>
      <c r="N708" s="4"/>
      <c r="O708" s="23">
        <v>17</v>
      </c>
      <c r="P708" s="23">
        <v>7</v>
      </c>
    </row>
    <row r="709" spans="2:16" ht="15">
      <c r="B709" s="22" t="s">
        <v>106</v>
      </c>
      <c r="C709" s="22" t="s">
        <v>166</v>
      </c>
      <c r="D709" s="22" t="s">
        <v>2244</v>
      </c>
      <c r="E709" t="s">
        <v>2245</v>
      </c>
      <c r="F709" t="s">
        <v>107</v>
      </c>
      <c r="G709" t="s">
        <v>2246</v>
      </c>
      <c r="H709"/>
      <c r="I709" s="3">
        <v>13</v>
      </c>
      <c r="J709" s="3">
        <v>0</v>
      </c>
      <c r="K709"/>
      <c r="L709"/>
      <c r="N709" s="4"/>
      <c r="O709" s="23">
        <v>17</v>
      </c>
      <c r="P709" s="23">
        <v>9</v>
      </c>
    </row>
    <row r="710" spans="2:16" ht="15">
      <c r="B710" s="22" t="s">
        <v>106</v>
      </c>
      <c r="C710" s="22" t="s">
        <v>171</v>
      </c>
      <c r="D710" s="22" t="s">
        <v>2247</v>
      </c>
      <c r="E710" t="s">
        <v>2248</v>
      </c>
      <c r="F710" t="s">
        <v>107</v>
      </c>
      <c r="G710" t="s">
        <v>2249</v>
      </c>
      <c r="H710"/>
      <c r="I710" s="3">
        <v>177</v>
      </c>
      <c r="J710" s="3">
        <v>10</v>
      </c>
      <c r="K710"/>
      <c r="L710"/>
      <c r="N710" s="4"/>
      <c r="O710" s="23">
        <v>17</v>
      </c>
      <c r="P710" s="23">
        <v>11</v>
      </c>
    </row>
    <row r="711" spans="2:16" ht="15">
      <c r="B711" s="22" t="s">
        <v>106</v>
      </c>
      <c r="C711" s="22" t="s">
        <v>177</v>
      </c>
      <c r="D711" s="22" t="s">
        <v>2250</v>
      </c>
      <c r="E711" t="s">
        <v>2251</v>
      </c>
      <c r="F711" t="s">
        <v>107</v>
      </c>
      <c r="G711" t="s">
        <v>187</v>
      </c>
      <c r="H711"/>
      <c r="I711" s="3">
        <v>9</v>
      </c>
      <c r="J711" s="3">
        <v>2</v>
      </c>
      <c r="K711"/>
      <c r="L711"/>
      <c r="N711" s="4"/>
      <c r="O711" s="23">
        <v>17</v>
      </c>
      <c r="P711" s="23">
        <v>13</v>
      </c>
    </row>
    <row r="712" spans="2:16" ht="15">
      <c r="B712" s="22" t="s">
        <v>106</v>
      </c>
      <c r="C712" s="22" t="s">
        <v>184</v>
      </c>
      <c r="D712" s="22" t="s">
        <v>2252</v>
      </c>
      <c r="E712" t="s">
        <v>2253</v>
      </c>
      <c r="F712" t="s">
        <v>107</v>
      </c>
      <c r="G712" t="s">
        <v>498</v>
      </c>
      <c r="H712"/>
      <c r="I712" s="3">
        <v>117</v>
      </c>
      <c r="J712" s="3">
        <v>10</v>
      </c>
      <c r="K712"/>
      <c r="L712"/>
      <c r="N712" s="4"/>
      <c r="O712" s="23">
        <v>17</v>
      </c>
      <c r="P712" s="23">
        <v>15</v>
      </c>
    </row>
    <row r="713" spans="2:16" ht="15">
      <c r="B713" s="22" t="s">
        <v>106</v>
      </c>
      <c r="C713" s="22" t="s">
        <v>191</v>
      </c>
      <c r="D713" s="22" t="s">
        <v>2254</v>
      </c>
      <c r="E713" t="s">
        <v>2255</v>
      </c>
      <c r="F713" t="s">
        <v>107</v>
      </c>
      <c r="G713" t="s">
        <v>1900</v>
      </c>
      <c r="H713"/>
      <c r="I713" s="3">
        <v>67</v>
      </c>
      <c r="J713" s="3">
        <v>2</v>
      </c>
      <c r="K713"/>
      <c r="L713"/>
      <c r="N713" s="4"/>
      <c r="O713" s="23">
        <v>17</v>
      </c>
      <c r="P713" s="23">
        <v>17</v>
      </c>
    </row>
    <row r="714" spans="2:16" ht="15">
      <c r="B714" s="22" t="s">
        <v>106</v>
      </c>
      <c r="C714" s="22" t="s">
        <v>197</v>
      </c>
      <c r="D714" s="22" t="s">
        <v>2256</v>
      </c>
      <c r="E714" t="s">
        <v>2257</v>
      </c>
      <c r="F714" t="s">
        <v>107</v>
      </c>
      <c r="G714" t="s">
        <v>2258</v>
      </c>
      <c r="H714"/>
      <c r="I714" s="3">
        <v>991</v>
      </c>
      <c r="J714" s="3">
        <v>94</v>
      </c>
      <c r="K714"/>
      <c r="L714"/>
      <c r="N714" s="4"/>
      <c r="O714" s="23">
        <v>17</v>
      </c>
      <c r="P714" s="23">
        <v>19</v>
      </c>
    </row>
    <row r="715" spans="2:16" ht="15">
      <c r="B715" s="22" t="s">
        <v>106</v>
      </c>
      <c r="C715" s="22" t="s">
        <v>203</v>
      </c>
      <c r="D715" s="22" t="s">
        <v>2259</v>
      </c>
      <c r="E715" t="s">
        <v>2260</v>
      </c>
      <c r="F715" t="s">
        <v>107</v>
      </c>
      <c r="G715" t="s">
        <v>2261</v>
      </c>
      <c r="H715"/>
      <c r="I715" s="3">
        <v>253</v>
      </c>
      <c r="J715" s="3">
        <v>20</v>
      </c>
      <c r="K715"/>
      <c r="L715"/>
      <c r="N715" s="4"/>
      <c r="O715" s="23">
        <v>17</v>
      </c>
      <c r="P715" s="23">
        <v>21</v>
      </c>
    </row>
    <row r="716" spans="2:16" ht="15">
      <c r="B716" s="22" t="s">
        <v>106</v>
      </c>
      <c r="C716" s="22" t="s">
        <v>209</v>
      </c>
      <c r="D716" s="22" t="s">
        <v>2262</v>
      </c>
      <c r="E716" t="s">
        <v>2263</v>
      </c>
      <c r="F716" t="s">
        <v>107</v>
      </c>
      <c r="G716" t="s">
        <v>504</v>
      </c>
      <c r="H716"/>
      <c r="I716" s="3">
        <v>61</v>
      </c>
      <c r="J716" s="3">
        <v>6</v>
      </c>
      <c r="K716"/>
      <c r="L716"/>
      <c r="N716" s="4"/>
      <c r="O716" s="23">
        <v>17</v>
      </c>
      <c r="P716" s="23">
        <v>23</v>
      </c>
    </row>
    <row r="717" spans="2:16" ht="15">
      <c r="B717" s="22" t="s">
        <v>106</v>
      </c>
      <c r="C717" s="22" t="s">
        <v>215</v>
      </c>
      <c r="D717" s="22" t="s">
        <v>2264</v>
      </c>
      <c r="E717" t="s">
        <v>2265</v>
      </c>
      <c r="F717" t="s">
        <v>107</v>
      </c>
      <c r="G717" t="s">
        <v>223</v>
      </c>
      <c r="H717"/>
      <c r="I717" s="3">
        <v>51</v>
      </c>
      <c r="J717" s="3">
        <v>1</v>
      </c>
      <c r="K717"/>
      <c r="L717"/>
      <c r="N717" s="4"/>
      <c r="O717" s="23">
        <v>17</v>
      </c>
      <c r="P717" s="23">
        <v>25</v>
      </c>
    </row>
    <row r="718" spans="2:16" ht="15">
      <c r="B718" s="22" t="s">
        <v>106</v>
      </c>
      <c r="C718" s="22" t="s">
        <v>220</v>
      </c>
      <c r="D718" s="22" t="s">
        <v>2266</v>
      </c>
      <c r="E718" t="s">
        <v>2267</v>
      </c>
      <c r="F718" t="s">
        <v>107</v>
      </c>
      <c r="G718" t="s">
        <v>1920</v>
      </c>
      <c r="H718"/>
      <c r="I718" s="3">
        <v>133</v>
      </c>
      <c r="J718" s="3">
        <v>14</v>
      </c>
      <c r="K718"/>
      <c r="L718"/>
      <c r="N718" s="4"/>
      <c r="O718" s="23">
        <v>17</v>
      </c>
      <c r="P718" s="23">
        <v>27</v>
      </c>
    </row>
    <row r="719" spans="2:16" ht="15">
      <c r="B719" s="22" t="s">
        <v>106</v>
      </c>
      <c r="C719" s="22" t="s">
        <v>225</v>
      </c>
      <c r="D719" s="22" t="s">
        <v>2268</v>
      </c>
      <c r="E719" t="s">
        <v>2269</v>
      </c>
      <c r="F719" t="s">
        <v>107</v>
      </c>
      <c r="G719" t="s">
        <v>2270</v>
      </c>
      <c r="H719"/>
      <c r="I719" s="3">
        <v>246</v>
      </c>
      <c r="J719" s="3">
        <v>16</v>
      </c>
      <c r="K719"/>
      <c r="L719"/>
      <c r="N719" s="4"/>
      <c r="O719" s="23">
        <v>17</v>
      </c>
      <c r="P719" s="23">
        <v>29</v>
      </c>
    </row>
    <row r="720" spans="2:16" ht="15">
      <c r="B720" s="22" t="s">
        <v>106</v>
      </c>
      <c r="C720" s="22" t="s">
        <v>231</v>
      </c>
      <c r="D720" s="22" t="s">
        <v>2271</v>
      </c>
      <c r="E720" t="s">
        <v>2272</v>
      </c>
      <c r="F720" t="s">
        <v>107</v>
      </c>
      <c r="G720" t="s">
        <v>1434</v>
      </c>
      <c r="H720"/>
      <c r="I720" s="3">
        <v>102520</v>
      </c>
      <c r="J720" s="3">
        <v>13207</v>
      </c>
      <c r="K720"/>
      <c r="L720"/>
      <c r="N720" s="4"/>
      <c r="O720" s="23">
        <v>17</v>
      </c>
      <c r="P720" s="23">
        <v>31</v>
      </c>
    </row>
    <row r="721" spans="2:16" ht="15">
      <c r="B721" s="22" t="s">
        <v>106</v>
      </c>
      <c r="C721" s="22" t="s">
        <v>237</v>
      </c>
      <c r="D721" s="22" t="s">
        <v>2273</v>
      </c>
      <c r="E721" t="s">
        <v>2274</v>
      </c>
      <c r="F721" t="s">
        <v>107</v>
      </c>
      <c r="G721" t="s">
        <v>523</v>
      </c>
      <c r="H721"/>
      <c r="I721" s="3">
        <v>54</v>
      </c>
      <c r="J721" s="3">
        <v>3</v>
      </c>
      <c r="K721"/>
      <c r="L721"/>
      <c r="N721" s="4"/>
      <c r="O721" s="23">
        <v>17</v>
      </c>
      <c r="P721" s="23">
        <v>33</v>
      </c>
    </row>
    <row r="722" spans="2:16" ht="15">
      <c r="B722" s="22" t="s">
        <v>106</v>
      </c>
      <c r="C722" s="22" t="s">
        <v>243</v>
      </c>
      <c r="D722" s="22" t="s">
        <v>2275</v>
      </c>
      <c r="E722" t="s">
        <v>2276</v>
      </c>
      <c r="F722" t="s">
        <v>107</v>
      </c>
      <c r="G722" t="s">
        <v>2277</v>
      </c>
      <c r="H722"/>
      <c r="I722" s="3">
        <v>39</v>
      </c>
      <c r="J722" s="3">
        <v>7</v>
      </c>
      <c r="K722"/>
      <c r="L722"/>
      <c r="N722" s="4"/>
      <c r="O722" s="23">
        <v>17</v>
      </c>
      <c r="P722" s="23">
        <v>35</v>
      </c>
    </row>
    <row r="723" spans="2:16" ht="15">
      <c r="B723" s="22" t="s">
        <v>106</v>
      </c>
      <c r="C723" s="22" t="s">
        <v>256</v>
      </c>
      <c r="D723" s="22" t="s">
        <v>2278</v>
      </c>
      <c r="E723" t="s">
        <v>2279</v>
      </c>
      <c r="F723" t="s">
        <v>107</v>
      </c>
      <c r="G723" t="s">
        <v>2280</v>
      </c>
      <c r="H723"/>
      <c r="I723" s="3">
        <v>119</v>
      </c>
      <c r="J723" s="3">
        <v>8</v>
      </c>
      <c r="K723"/>
      <c r="L723"/>
      <c r="N723" s="4"/>
      <c r="O723" s="23">
        <v>17</v>
      </c>
      <c r="P723" s="23">
        <v>39</v>
      </c>
    </row>
    <row r="724" spans="2:16" ht="15">
      <c r="B724" s="22" t="s">
        <v>106</v>
      </c>
      <c r="C724" s="22" t="s">
        <v>249</v>
      </c>
      <c r="D724" s="22" t="s">
        <v>2281</v>
      </c>
      <c r="E724" t="s">
        <v>2282</v>
      </c>
      <c r="F724" t="s">
        <v>107</v>
      </c>
      <c r="G724" t="s">
        <v>289</v>
      </c>
      <c r="H724"/>
      <c r="I724" s="3">
        <v>1341</v>
      </c>
      <c r="J724" s="3">
        <v>113</v>
      </c>
      <c r="K724"/>
      <c r="L724"/>
      <c r="N724" s="4"/>
      <c r="O724" s="23">
        <v>17</v>
      </c>
      <c r="P724" s="23">
        <v>37</v>
      </c>
    </row>
    <row r="725" spans="2:16" ht="15">
      <c r="B725" s="22" t="s">
        <v>106</v>
      </c>
      <c r="C725" s="22" t="s">
        <v>262</v>
      </c>
      <c r="D725" s="22" t="s">
        <v>2283</v>
      </c>
      <c r="E725" t="s">
        <v>2284</v>
      </c>
      <c r="F725" t="s">
        <v>107</v>
      </c>
      <c r="G725" t="s">
        <v>975</v>
      </c>
      <c r="H725"/>
      <c r="I725" s="3">
        <v>134</v>
      </c>
      <c r="J725" s="3">
        <v>12</v>
      </c>
      <c r="K725"/>
      <c r="L725"/>
      <c r="N725" s="4"/>
      <c r="O725" s="23">
        <v>17</v>
      </c>
      <c r="P725" s="23">
        <v>41</v>
      </c>
    </row>
    <row r="726" spans="2:16" ht="15">
      <c r="B726" s="22" t="s">
        <v>106</v>
      </c>
      <c r="C726" s="22" t="s">
        <v>268</v>
      </c>
      <c r="D726" s="22" t="s">
        <v>2285</v>
      </c>
      <c r="E726" t="s">
        <v>2286</v>
      </c>
      <c r="F726" t="s">
        <v>107</v>
      </c>
      <c r="G726" t="s">
        <v>2287</v>
      </c>
      <c r="H726"/>
      <c r="I726" s="3">
        <v>13232</v>
      </c>
      <c r="J726" s="3">
        <v>1183</v>
      </c>
      <c r="K726"/>
      <c r="L726"/>
      <c r="N726" s="4"/>
      <c r="O726" s="23">
        <v>17</v>
      </c>
      <c r="P726" s="23">
        <v>43</v>
      </c>
    </row>
    <row r="727" spans="2:16" ht="15">
      <c r="B727" s="22" t="s">
        <v>106</v>
      </c>
      <c r="C727" s="22" t="s">
        <v>274</v>
      </c>
      <c r="D727" s="22" t="s">
        <v>2288</v>
      </c>
      <c r="E727" t="s">
        <v>2289</v>
      </c>
      <c r="F727" t="s">
        <v>107</v>
      </c>
      <c r="G727" t="s">
        <v>2290</v>
      </c>
      <c r="H727"/>
      <c r="I727" s="3">
        <v>103</v>
      </c>
      <c r="J727" s="3">
        <v>11</v>
      </c>
      <c r="K727"/>
      <c r="L727"/>
      <c r="N727" s="4"/>
      <c r="O727" s="23">
        <v>17</v>
      </c>
      <c r="P727" s="23">
        <v>45</v>
      </c>
    </row>
    <row r="728" spans="2:16" ht="15">
      <c r="B728" s="22" t="s">
        <v>106</v>
      </c>
      <c r="C728" s="22" t="s">
        <v>280</v>
      </c>
      <c r="D728" s="22" t="s">
        <v>2291</v>
      </c>
      <c r="E728" t="s">
        <v>2292</v>
      </c>
      <c r="F728" t="s">
        <v>107</v>
      </c>
      <c r="G728" t="s">
        <v>2293</v>
      </c>
      <c r="H728"/>
      <c r="I728" s="3">
        <v>13</v>
      </c>
      <c r="J728" s="3">
        <v>2</v>
      </c>
      <c r="K728"/>
      <c r="L728"/>
      <c r="N728" s="4"/>
      <c r="O728" s="23">
        <v>17</v>
      </c>
      <c r="P728" s="23">
        <v>47</v>
      </c>
    </row>
    <row r="729" spans="2:16" ht="15">
      <c r="B729" s="22" t="s">
        <v>106</v>
      </c>
      <c r="C729" s="22" t="s">
        <v>286</v>
      </c>
      <c r="D729" s="22" t="s">
        <v>2294</v>
      </c>
      <c r="E729" t="s">
        <v>2295</v>
      </c>
      <c r="F729" t="s">
        <v>107</v>
      </c>
      <c r="G729" t="s">
        <v>1473</v>
      </c>
      <c r="H729"/>
      <c r="I729" s="3">
        <v>98</v>
      </c>
      <c r="J729" s="3">
        <v>10</v>
      </c>
      <c r="K729"/>
      <c r="L729"/>
      <c r="N729" s="4"/>
      <c r="O729" s="23">
        <v>17</v>
      </c>
      <c r="P729" s="23">
        <v>49</v>
      </c>
    </row>
    <row r="730" spans="2:16" ht="15">
      <c r="B730" s="22" t="s">
        <v>106</v>
      </c>
      <c r="C730" s="22" t="s">
        <v>292</v>
      </c>
      <c r="D730" s="22" t="s">
        <v>2296</v>
      </c>
      <c r="E730" t="s">
        <v>2297</v>
      </c>
      <c r="F730" t="s">
        <v>107</v>
      </c>
      <c r="G730" t="s">
        <v>314</v>
      </c>
      <c r="H730"/>
      <c r="I730" s="3">
        <v>70</v>
      </c>
      <c r="J730" s="3">
        <v>5</v>
      </c>
      <c r="K730"/>
      <c r="L730"/>
      <c r="N730" s="4"/>
      <c r="O730" s="23">
        <v>17</v>
      </c>
      <c r="P730" s="23">
        <v>51</v>
      </c>
    </row>
    <row r="731" spans="2:16" ht="15">
      <c r="B731" s="22" t="s">
        <v>106</v>
      </c>
      <c r="C731" s="22" t="s">
        <v>298</v>
      </c>
      <c r="D731" s="22" t="s">
        <v>2298</v>
      </c>
      <c r="E731" t="s">
        <v>2299</v>
      </c>
      <c r="F731" t="s">
        <v>107</v>
      </c>
      <c r="G731" t="s">
        <v>2300</v>
      </c>
      <c r="H731"/>
      <c r="I731" s="3">
        <v>125</v>
      </c>
      <c r="J731" s="3">
        <v>9</v>
      </c>
      <c r="K731"/>
      <c r="L731"/>
      <c r="N731" s="4"/>
      <c r="O731" s="23">
        <v>17</v>
      </c>
      <c r="P731" s="23">
        <v>53</v>
      </c>
    </row>
    <row r="732" spans="2:16" ht="15">
      <c r="B732" s="22" t="s">
        <v>106</v>
      </c>
      <c r="C732" s="22" t="s">
        <v>304</v>
      </c>
      <c r="D732" s="22" t="s">
        <v>2301</v>
      </c>
      <c r="E732" t="s">
        <v>2302</v>
      </c>
      <c r="F732" t="s">
        <v>107</v>
      </c>
      <c r="G732" t="s">
        <v>320</v>
      </c>
      <c r="H732"/>
      <c r="I732" s="3">
        <v>215</v>
      </c>
      <c r="J732" s="3">
        <v>16</v>
      </c>
      <c r="K732"/>
      <c r="L732"/>
      <c r="N732" s="4"/>
      <c r="O732" s="23">
        <v>17</v>
      </c>
      <c r="P732" s="23">
        <v>55</v>
      </c>
    </row>
    <row r="733" spans="2:16" ht="15">
      <c r="B733" s="22" t="s">
        <v>106</v>
      </c>
      <c r="C733" s="22" t="s">
        <v>311</v>
      </c>
      <c r="D733" s="22" t="s">
        <v>2303</v>
      </c>
      <c r="E733" t="s">
        <v>2304</v>
      </c>
      <c r="F733" t="s">
        <v>107</v>
      </c>
      <c r="G733" t="s">
        <v>545</v>
      </c>
      <c r="H733"/>
      <c r="I733" s="3">
        <v>276</v>
      </c>
      <c r="J733" s="3">
        <v>23</v>
      </c>
      <c r="K733"/>
      <c r="L733"/>
      <c r="N733" s="4"/>
      <c r="O733" s="23">
        <v>17</v>
      </c>
      <c r="P733" s="23">
        <v>57</v>
      </c>
    </row>
    <row r="734" spans="2:16" ht="15">
      <c r="B734" s="22" t="s">
        <v>106</v>
      </c>
      <c r="C734" s="22" t="s">
        <v>317</v>
      </c>
      <c r="D734" s="22" t="s">
        <v>2305</v>
      </c>
      <c r="E734" t="s">
        <v>2306</v>
      </c>
      <c r="F734" t="s">
        <v>107</v>
      </c>
      <c r="G734" t="s">
        <v>2307</v>
      </c>
      <c r="H734"/>
      <c r="I734" s="3">
        <v>13</v>
      </c>
      <c r="J734" s="3">
        <v>1</v>
      </c>
      <c r="K734"/>
      <c r="L734"/>
      <c r="N734" s="4"/>
      <c r="O734" s="23">
        <v>17</v>
      </c>
      <c r="P734" s="23">
        <v>59</v>
      </c>
    </row>
    <row r="735" spans="2:16" ht="15">
      <c r="B735" s="22" t="s">
        <v>106</v>
      </c>
      <c r="C735" s="22" t="s">
        <v>323</v>
      </c>
      <c r="D735" s="22" t="s">
        <v>2308</v>
      </c>
      <c r="E735" t="s">
        <v>2309</v>
      </c>
      <c r="F735" t="s">
        <v>107</v>
      </c>
      <c r="G735" t="s">
        <v>331</v>
      </c>
      <c r="H735"/>
      <c r="I735" s="3">
        <v>58</v>
      </c>
      <c r="J735" s="3">
        <v>2</v>
      </c>
      <c r="K735"/>
      <c r="L735"/>
      <c r="N735" s="4"/>
      <c r="O735" s="23">
        <v>17</v>
      </c>
      <c r="P735" s="23">
        <v>61</v>
      </c>
    </row>
    <row r="736" spans="2:16" ht="15">
      <c r="B736" s="22" t="s">
        <v>106</v>
      </c>
      <c r="C736" s="22" t="s">
        <v>328</v>
      </c>
      <c r="D736" s="22" t="s">
        <v>2310</v>
      </c>
      <c r="E736" t="s">
        <v>2311</v>
      </c>
      <c r="F736" t="s">
        <v>107</v>
      </c>
      <c r="G736" t="s">
        <v>1956</v>
      </c>
      <c r="H736"/>
      <c r="I736" s="3">
        <v>796</v>
      </c>
      <c r="J736" s="3">
        <v>81</v>
      </c>
      <c r="K736"/>
      <c r="L736"/>
      <c r="N736" s="4"/>
      <c r="O736" s="23">
        <v>17</v>
      </c>
      <c r="P736" s="23">
        <v>63</v>
      </c>
    </row>
    <row r="737" spans="2:16" ht="15">
      <c r="B737" s="22" t="s">
        <v>106</v>
      </c>
      <c r="C737" s="22" t="s">
        <v>333</v>
      </c>
      <c r="D737" s="22" t="s">
        <v>2312</v>
      </c>
      <c r="E737" t="s">
        <v>2313</v>
      </c>
      <c r="F737" t="s">
        <v>107</v>
      </c>
      <c r="G737" t="s">
        <v>1212</v>
      </c>
      <c r="H737"/>
      <c r="I737" s="3">
        <v>15</v>
      </c>
      <c r="J737" s="3">
        <v>1</v>
      </c>
      <c r="K737"/>
      <c r="L737"/>
      <c r="N737" s="4"/>
      <c r="O737" s="23">
        <v>17</v>
      </c>
      <c r="P737" s="23">
        <v>65</v>
      </c>
    </row>
    <row r="738" spans="2:16" ht="15">
      <c r="B738" s="22" t="s">
        <v>106</v>
      </c>
      <c r="C738" s="22" t="s">
        <v>338</v>
      </c>
      <c r="D738" s="22" t="s">
        <v>2314</v>
      </c>
      <c r="E738" t="s">
        <v>2315</v>
      </c>
      <c r="F738" t="s">
        <v>107</v>
      </c>
      <c r="G738" t="s">
        <v>1525</v>
      </c>
      <c r="H738"/>
      <c r="I738" s="3">
        <v>45</v>
      </c>
      <c r="J738" s="3">
        <v>6</v>
      </c>
      <c r="K738"/>
      <c r="L738"/>
      <c r="N738" s="4"/>
      <c r="O738" s="23">
        <v>17</v>
      </c>
      <c r="P738" s="23">
        <v>67</v>
      </c>
    </row>
    <row r="739" spans="2:16" ht="15">
      <c r="B739" s="22" t="s">
        <v>106</v>
      </c>
      <c r="C739" s="22" t="s">
        <v>342</v>
      </c>
      <c r="D739" s="22" t="s">
        <v>2316</v>
      </c>
      <c r="E739" t="s">
        <v>2317</v>
      </c>
      <c r="F739" t="s">
        <v>107</v>
      </c>
      <c r="G739" t="s">
        <v>1966</v>
      </c>
      <c r="H739"/>
      <c r="I739" s="3">
        <v>3</v>
      </c>
      <c r="J739" s="3">
        <v>0</v>
      </c>
      <c r="K739"/>
      <c r="L739"/>
      <c r="N739" s="4"/>
      <c r="O739" s="23">
        <v>17</v>
      </c>
      <c r="P739" s="23">
        <v>69</v>
      </c>
    </row>
    <row r="740" spans="2:16" ht="15">
      <c r="B740" s="22" t="s">
        <v>106</v>
      </c>
      <c r="C740" s="22" t="s">
        <v>346</v>
      </c>
      <c r="D740" s="22" t="s">
        <v>2318</v>
      </c>
      <c r="E740" t="s">
        <v>2319</v>
      </c>
      <c r="F740" t="s">
        <v>107</v>
      </c>
      <c r="G740" t="s">
        <v>2320</v>
      </c>
      <c r="H740"/>
      <c r="I740" s="3">
        <v>17</v>
      </c>
      <c r="J740" s="3">
        <v>3</v>
      </c>
      <c r="K740"/>
      <c r="L740"/>
      <c r="N740" s="4"/>
      <c r="O740" s="23">
        <v>17</v>
      </c>
      <c r="P740" s="23">
        <v>71</v>
      </c>
    </row>
    <row r="741" spans="2:16" ht="15">
      <c r="B741" s="22" t="s">
        <v>106</v>
      </c>
      <c r="C741" s="22" t="s">
        <v>350</v>
      </c>
      <c r="D741" s="22" t="s">
        <v>2321</v>
      </c>
      <c r="E741" t="s">
        <v>2322</v>
      </c>
      <c r="F741" t="s">
        <v>107</v>
      </c>
      <c r="G741" t="s">
        <v>341</v>
      </c>
      <c r="H741"/>
      <c r="I741" s="3">
        <v>373</v>
      </c>
      <c r="J741" s="3">
        <v>43</v>
      </c>
      <c r="K741"/>
      <c r="L741"/>
      <c r="N741" s="4"/>
      <c r="O741" s="23">
        <v>17</v>
      </c>
      <c r="P741" s="23">
        <v>73</v>
      </c>
    </row>
    <row r="742" spans="2:16" ht="15">
      <c r="B742" s="22" t="s">
        <v>106</v>
      </c>
      <c r="C742" s="22" t="s">
        <v>354</v>
      </c>
      <c r="D742" s="22" t="s">
        <v>2323</v>
      </c>
      <c r="E742" t="s">
        <v>2324</v>
      </c>
      <c r="F742" t="s">
        <v>107</v>
      </c>
      <c r="G742" t="s">
        <v>2325</v>
      </c>
      <c r="H742"/>
      <c r="I742" s="3">
        <v>203</v>
      </c>
      <c r="J742" s="3">
        <v>18</v>
      </c>
      <c r="K742"/>
      <c r="L742"/>
      <c r="N742" s="4"/>
      <c r="O742" s="23">
        <v>17</v>
      </c>
      <c r="P742" s="23">
        <v>75</v>
      </c>
    </row>
    <row r="743" spans="2:16" ht="15">
      <c r="B743" s="22" t="s">
        <v>106</v>
      </c>
      <c r="C743" s="22" t="s">
        <v>358</v>
      </c>
      <c r="D743" s="22" t="s">
        <v>2326</v>
      </c>
      <c r="E743" t="s">
        <v>2327</v>
      </c>
      <c r="F743" t="s">
        <v>107</v>
      </c>
      <c r="G743" t="s">
        <v>349</v>
      </c>
      <c r="H743"/>
      <c r="I743" s="3">
        <v>122</v>
      </c>
      <c r="J743" s="3">
        <v>14</v>
      </c>
      <c r="K743"/>
      <c r="L743"/>
      <c r="N743" s="4"/>
      <c r="O743" s="23">
        <v>17</v>
      </c>
      <c r="P743" s="23">
        <v>77</v>
      </c>
    </row>
    <row r="744" spans="2:16" ht="15">
      <c r="B744" s="22" t="s">
        <v>106</v>
      </c>
      <c r="C744" s="22" t="s">
        <v>362</v>
      </c>
      <c r="D744" s="22" t="s">
        <v>2328</v>
      </c>
      <c r="E744" t="s">
        <v>2329</v>
      </c>
      <c r="F744" t="s">
        <v>107</v>
      </c>
      <c r="G744" t="s">
        <v>1554</v>
      </c>
      <c r="H744"/>
      <c r="I744" s="3">
        <v>20</v>
      </c>
      <c r="J744" s="3">
        <v>1</v>
      </c>
      <c r="K744"/>
      <c r="L744"/>
      <c r="N744" s="4"/>
      <c r="O744" s="23">
        <v>17</v>
      </c>
      <c r="P744" s="23">
        <v>79</v>
      </c>
    </row>
    <row r="745" spans="2:16" ht="15">
      <c r="B745" s="22" t="s">
        <v>106</v>
      </c>
      <c r="C745" s="22" t="s">
        <v>366</v>
      </c>
      <c r="D745" s="22" t="s">
        <v>2330</v>
      </c>
      <c r="E745" t="s">
        <v>2331</v>
      </c>
      <c r="F745" t="s">
        <v>107</v>
      </c>
      <c r="G745" t="s">
        <v>353</v>
      </c>
      <c r="H745"/>
      <c r="I745" s="3">
        <v>172</v>
      </c>
      <c r="J745" s="3">
        <v>14</v>
      </c>
      <c r="K745"/>
      <c r="L745"/>
      <c r="N745" s="4"/>
      <c r="O745" s="23">
        <v>17</v>
      </c>
      <c r="P745" s="23">
        <v>81</v>
      </c>
    </row>
    <row r="746" spans="2:16" ht="15">
      <c r="B746" s="22" t="s">
        <v>106</v>
      </c>
      <c r="C746" s="22" t="s">
        <v>370</v>
      </c>
      <c r="D746" s="22" t="s">
        <v>2332</v>
      </c>
      <c r="E746" t="s">
        <v>2333</v>
      </c>
      <c r="F746" t="s">
        <v>107</v>
      </c>
      <c r="G746" t="s">
        <v>2334</v>
      </c>
      <c r="H746"/>
      <c r="I746" s="3">
        <v>162</v>
      </c>
      <c r="J746" s="3">
        <v>12</v>
      </c>
      <c r="K746"/>
      <c r="L746"/>
      <c r="N746" s="4"/>
      <c r="O746" s="23">
        <v>17</v>
      </c>
      <c r="P746" s="23">
        <v>83</v>
      </c>
    </row>
    <row r="747" spans="2:16" ht="15">
      <c r="B747" s="22" t="s">
        <v>106</v>
      </c>
      <c r="C747" s="22" t="s">
        <v>374</v>
      </c>
      <c r="D747" s="22" t="s">
        <v>2335</v>
      </c>
      <c r="E747" t="s">
        <v>2336</v>
      </c>
      <c r="F747" t="s">
        <v>107</v>
      </c>
      <c r="G747" t="s">
        <v>2337</v>
      </c>
      <c r="H747"/>
      <c r="I747" s="3">
        <v>109</v>
      </c>
      <c r="J747" s="3">
        <v>12</v>
      </c>
      <c r="K747"/>
      <c r="L747"/>
      <c r="N747" s="4"/>
      <c r="O747" s="23">
        <v>17</v>
      </c>
      <c r="P747" s="23">
        <v>85</v>
      </c>
    </row>
    <row r="748" spans="2:16" ht="15">
      <c r="B748" s="22" t="s">
        <v>106</v>
      </c>
      <c r="C748" s="22" t="s">
        <v>378</v>
      </c>
      <c r="D748" s="22" t="s">
        <v>2338</v>
      </c>
      <c r="E748" t="s">
        <v>2339</v>
      </c>
      <c r="F748" t="s">
        <v>107</v>
      </c>
      <c r="G748" t="s">
        <v>575</v>
      </c>
      <c r="H748"/>
      <c r="I748" s="3">
        <v>50</v>
      </c>
      <c r="J748" s="3">
        <v>2</v>
      </c>
      <c r="K748"/>
      <c r="L748"/>
      <c r="N748" s="4"/>
      <c r="O748" s="23">
        <v>17</v>
      </c>
      <c r="P748" s="23">
        <v>87</v>
      </c>
    </row>
    <row r="749" spans="2:16" ht="15">
      <c r="B749" s="22" t="s">
        <v>106</v>
      </c>
      <c r="C749" s="22" t="s">
        <v>382</v>
      </c>
      <c r="D749" s="22" t="s">
        <v>2340</v>
      </c>
      <c r="E749" t="s">
        <v>2341</v>
      </c>
      <c r="F749" t="s">
        <v>107</v>
      </c>
      <c r="G749" t="s">
        <v>2342</v>
      </c>
      <c r="H749"/>
      <c r="I749" s="3">
        <v>11212</v>
      </c>
      <c r="J749" s="3">
        <v>1080</v>
      </c>
      <c r="K749"/>
      <c r="L749"/>
      <c r="N749" s="4"/>
      <c r="O749" s="23">
        <v>17</v>
      </c>
      <c r="P749" s="23">
        <v>89</v>
      </c>
    </row>
    <row r="750" spans="2:16" ht="15">
      <c r="B750" s="22" t="s">
        <v>106</v>
      </c>
      <c r="C750" s="22" t="s">
        <v>386</v>
      </c>
      <c r="D750" s="22" t="s">
        <v>2343</v>
      </c>
      <c r="E750" t="s">
        <v>2344</v>
      </c>
      <c r="F750" t="s">
        <v>107</v>
      </c>
      <c r="G750" t="s">
        <v>2345</v>
      </c>
      <c r="H750"/>
      <c r="I750" s="3">
        <v>1194</v>
      </c>
      <c r="J750" s="3">
        <v>113</v>
      </c>
      <c r="K750"/>
      <c r="L750"/>
      <c r="N750" s="4"/>
      <c r="O750" s="23">
        <v>17</v>
      </c>
      <c r="P750" s="23">
        <v>91</v>
      </c>
    </row>
    <row r="751" spans="2:16" ht="15">
      <c r="B751" s="22" t="s">
        <v>106</v>
      </c>
      <c r="C751" s="22" t="s">
        <v>390</v>
      </c>
      <c r="D751" s="22" t="s">
        <v>2346</v>
      </c>
      <c r="E751" t="s">
        <v>2347</v>
      </c>
      <c r="F751" t="s">
        <v>107</v>
      </c>
      <c r="G751" t="s">
        <v>2348</v>
      </c>
      <c r="H751"/>
      <c r="I751" s="3">
        <v>3464</v>
      </c>
      <c r="J751" s="3">
        <v>397</v>
      </c>
      <c r="K751"/>
      <c r="L751"/>
      <c r="N751" s="4"/>
      <c r="O751" s="23">
        <v>17</v>
      </c>
      <c r="P751" s="23">
        <v>93</v>
      </c>
    </row>
    <row r="752" spans="2:16" ht="15">
      <c r="B752" s="22" t="s">
        <v>106</v>
      </c>
      <c r="C752" s="22" t="s">
        <v>394</v>
      </c>
      <c r="D752" s="22" t="s">
        <v>2349</v>
      </c>
      <c r="E752" t="s">
        <v>2350</v>
      </c>
      <c r="F752" t="s">
        <v>107</v>
      </c>
      <c r="G752" t="s">
        <v>2351</v>
      </c>
      <c r="H752"/>
      <c r="I752" s="3">
        <v>331</v>
      </c>
      <c r="J752" s="3">
        <v>23</v>
      </c>
      <c r="K752"/>
      <c r="L752"/>
      <c r="N752" s="4"/>
      <c r="O752" s="23">
        <v>17</v>
      </c>
      <c r="P752" s="23">
        <v>95</v>
      </c>
    </row>
    <row r="753" spans="2:16" ht="15">
      <c r="B753" s="22" t="s">
        <v>106</v>
      </c>
      <c r="C753" s="22" t="s">
        <v>398</v>
      </c>
      <c r="D753" s="22" t="s">
        <v>2352</v>
      </c>
      <c r="E753" t="s">
        <v>2353</v>
      </c>
      <c r="F753" t="s">
        <v>107</v>
      </c>
      <c r="G753" t="s">
        <v>793</v>
      </c>
      <c r="H753"/>
      <c r="I753" s="3">
        <v>12800</v>
      </c>
      <c r="J753" s="3">
        <v>1218</v>
      </c>
      <c r="K753"/>
      <c r="L753"/>
      <c r="N753" s="4"/>
      <c r="O753" s="23">
        <v>17</v>
      </c>
      <c r="P753" s="23">
        <v>97</v>
      </c>
    </row>
    <row r="754" spans="2:16" ht="15">
      <c r="B754" s="22" t="s">
        <v>106</v>
      </c>
      <c r="C754" s="22" t="s">
        <v>402</v>
      </c>
      <c r="D754" s="22" t="s">
        <v>2354</v>
      </c>
      <c r="E754" t="s">
        <v>2355</v>
      </c>
      <c r="F754" t="s">
        <v>107</v>
      </c>
      <c r="G754" t="s">
        <v>2356</v>
      </c>
      <c r="H754"/>
      <c r="I754" s="3">
        <v>932</v>
      </c>
      <c r="J754" s="3">
        <v>78</v>
      </c>
      <c r="K754"/>
      <c r="L754"/>
      <c r="N754" s="4"/>
      <c r="O754" s="23">
        <v>17</v>
      </c>
      <c r="P754" s="23">
        <v>99</v>
      </c>
    </row>
    <row r="755" spans="2:16" ht="15">
      <c r="B755" s="22" t="s">
        <v>106</v>
      </c>
      <c r="C755" s="22" t="s">
        <v>406</v>
      </c>
      <c r="D755" s="22" t="s">
        <v>2357</v>
      </c>
      <c r="E755" t="s">
        <v>2358</v>
      </c>
      <c r="F755" t="s">
        <v>107</v>
      </c>
      <c r="G755" t="s">
        <v>365</v>
      </c>
      <c r="H755"/>
      <c r="I755" s="3">
        <v>46</v>
      </c>
      <c r="J755" s="3">
        <v>5</v>
      </c>
      <c r="K755"/>
      <c r="L755"/>
      <c r="N755" s="4"/>
      <c r="O755" s="23">
        <v>17</v>
      </c>
      <c r="P755" s="23">
        <v>101</v>
      </c>
    </row>
    <row r="756" spans="2:16" ht="15">
      <c r="B756" s="22" t="s">
        <v>106</v>
      </c>
      <c r="C756" s="22" t="s">
        <v>410</v>
      </c>
      <c r="D756" s="22" t="s">
        <v>2359</v>
      </c>
      <c r="E756" t="s">
        <v>2360</v>
      </c>
      <c r="F756" t="s">
        <v>107</v>
      </c>
      <c r="G756" t="s">
        <v>369</v>
      </c>
      <c r="H756"/>
      <c r="I756" s="3">
        <v>261</v>
      </c>
      <c r="J756" s="3">
        <v>31</v>
      </c>
      <c r="K756"/>
      <c r="L756"/>
      <c r="N756" s="4"/>
      <c r="O756" s="23">
        <v>17</v>
      </c>
      <c r="P756" s="23">
        <v>103</v>
      </c>
    </row>
    <row r="757" spans="2:16" ht="15">
      <c r="B757" s="22" t="s">
        <v>106</v>
      </c>
      <c r="C757" s="22" t="s">
        <v>414</v>
      </c>
      <c r="D757" s="22" t="s">
        <v>2361</v>
      </c>
      <c r="E757" t="s">
        <v>2362</v>
      </c>
      <c r="F757" t="s">
        <v>107</v>
      </c>
      <c r="G757" t="s">
        <v>2363</v>
      </c>
      <c r="H757"/>
      <c r="I757" s="3">
        <v>236</v>
      </c>
      <c r="J757" s="3">
        <v>18</v>
      </c>
      <c r="K757"/>
      <c r="L757"/>
      <c r="N757" s="4"/>
      <c r="O757" s="23">
        <v>17</v>
      </c>
      <c r="P757" s="23">
        <v>105</v>
      </c>
    </row>
    <row r="758" spans="2:16" ht="15">
      <c r="B758" s="22" t="s">
        <v>106</v>
      </c>
      <c r="C758" s="22" t="s">
        <v>418</v>
      </c>
      <c r="D758" s="22" t="s">
        <v>2364</v>
      </c>
      <c r="E758" t="s">
        <v>2365</v>
      </c>
      <c r="F758" t="s">
        <v>107</v>
      </c>
      <c r="G758" t="s">
        <v>591</v>
      </c>
      <c r="H758"/>
      <c r="I758" s="3">
        <v>256</v>
      </c>
      <c r="J758" s="3">
        <v>20</v>
      </c>
      <c r="K758"/>
      <c r="L758"/>
      <c r="N758" s="4"/>
      <c r="O758" s="23">
        <v>17</v>
      </c>
      <c r="P758" s="23">
        <v>107</v>
      </c>
    </row>
    <row r="759" spans="2:16" ht="15">
      <c r="B759" s="22" t="s">
        <v>106</v>
      </c>
      <c r="C759" s="22" t="s">
        <v>438</v>
      </c>
      <c r="D759" s="22" t="s">
        <v>2366</v>
      </c>
      <c r="E759" t="s">
        <v>2367</v>
      </c>
      <c r="F759" t="s">
        <v>107</v>
      </c>
      <c r="G759" t="s">
        <v>381</v>
      </c>
      <c r="H759"/>
      <c r="I759" s="3">
        <v>829</v>
      </c>
      <c r="J759" s="3">
        <v>73</v>
      </c>
      <c r="K759"/>
      <c r="L759"/>
      <c r="N759" s="4"/>
      <c r="O759" s="23">
        <v>17</v>
      </c>
      <c r="P759" s="23">
        <v>115</v>
      </c>
    </row>
    <row r="760" spans="2:16" ht="15">
      <c r="B760" s="22" t="s">
        <v>106</v>
      </c>
      <c r="C760" s="22" t="s">
        <v>434</v>
      </c>
      <c r="D760" s="22" t="s">
        <v>2368</v>
      </c>
      <c r="E760" t="s">
        <v>2369</v>
      </c>
      <c r="F760" t="s">
        <v>107</v>
      </c>
      <c r="G760" t="s">
        <v>2370</v>
      </c>
      <c r="H760"/>
      <c r="I760" s="3">
        <v>353</v>
      </c>
      <c r="J760" s="3">
        <v>39</v>
      </c>
      <c r="K760"/>
      <c r="L760"/>
      <c r="N760" s="4"/>
      <c r="O760" s="23">
        <v>17</v>
      </c>
      <c r="P760" s="23">
        <v>117</v>
      </c>
    </row>
    <row r="761" spans="2:16" ht="15">
      <c r="B761" s="22" t="s">
        <v>106</v>
      </c>
      <c r="C761" s="22" t="s">
        <v>442</v>
      </c>
      <c r="D761" s="22" t="s">
        <v>2371</v>
      </c>
      <c r="E761" t="s">
        <v>2372</v>
      </c>
      <c r="F761" t="s">
        <v>107</v>
      </c>
      <c r="G761" t="s">
        <v>385</v>
      </c>
      <c r="H761"/>
      <c r="I761" s="3">
        <v>2720</v>
      </c>
      <c r="J761" s="3">
        <v>298</v>
      </c>
      <c r="K761"/>
      <c r="L761"/>
      <c r="N761" s="4"/>
      <c r="O761" s="23">
        <v>17</v>
      </c>
      <c r="P761" s="23">
        <v>119</v>
      </c>
    </row>
    <row r="762" spans="2:16" ht="15">
      <c r="B762" s="22" t="s">
        <v>106</v>
      </c>
      <c r="C762" s="22" t="s">
        <v>446</v>
      </c>
      <c r="D762" s="22" t="s">
        <v>2373</v>
      </c>
      <c r="E762" t="s">
        <v>2374</v>
      </c>
      <c r="F762" t="s">
        <v>107</v>
      </c>
      <c r="G762" t="s">
        <v>393</v>
      </c>
      <c r="H762"/>
      <c r="I762" s="3">
        <v>239</v>
      </c>
      <c r="J762" s="3">
        <v>27</v>
      </c>
      <c r="K762"/>
      <c r="L762"/>
      <c r="N762" s="4"/>
      <c r="O762" s="23">
        <v>17</v>
      </c>
      <c r="P762" s="23">
        <v>121</v>
      </c>
    </row>
    <row r="763" spans="2:16" ht="15">
      <c r="B763" s="22" t="s">
        <v>106</v>
      </c>
      <c r="C763" s="22" t="s">
        <v>450</v>
      </c>
      <c r="D763" s="22" t="s">
        <v>2375</v>
      </c>
      <c r="E763" t="s">
        <v>2376</v>
      </c>
      <c r="F763" t="s">
        <v>107</v>
      </c>
      <c r="G763" t="s">
        <v>397</v>
      </c>
      <c r="H763"/>
      <c r="I763" s="3">
        <v>90</v>
      </c>
      <c r="J763" s="3">
        <v>6</v>
      </c>
      <c r="K763"/>
      <c r="L763"/>
      <c r="N763" s="4"/>
      <c r="O763" s="23">
        <v>17</v>
      </c>
      <c r="P763" s="23">
        <v>123</v>
      </c>
    </row>
    <row r="764" spans="2:16" ht="15">
      <c r="B764" s="22" t="s">
        <v>106</v>
      </c>
      <c r="C764" s="22" t="s">
        <v>454</v>
      </c>
      <c r="D764" s="22" t="s">
        <v>2377</v>
      </c>
      <c r="E764" t="s">
        <v>2378</v>
      </c>
      <c r="F764" t="s">
        <v>107</v>
      </c>
      <c r="G764" t="s">
        <v>2379</v>
      </c>
      <c r="H764"/>
      <c r="I764" s="3">
        <v>102</v>
      </c>
      <c r="J764" s="3">
        <v>6</v>
      </c>
      <c r="K764"/>
      <c r="L764"/>
      <c r="N764" s="4"/>
      <c r="O764" s="23">
        <v>17</v>
      </c>
      <c r="P764" s="23">
        <v>125</v>
      </c>
    </row>
    <row r="765" spans="2:16" ht="15">
      <c r="B765" s="22" t="s">
        <v>106</v>
      </c>
      <c r="C765" s="22" t="s">
        <v>458</v>
      </c>
      <c r="D765" s="22" t="s">
        <v>2380</v>
      </c>
      <c r="E765" t="s">
        <v>2381</v>
      </c>
      <c r="F765" t="s">
        <v>107</v>
      </c>
      <c r="G765" t="s">
        <v>2382</v>
      </c>
      <c r="H765"/>
      <c r="I765" s="3">
        <v>89</v>
      </c>
      <c r="J765" s="3">
        <v>11</v>
      </c>
      <c r="K765"/>
      <c r="L765"/>
      <c r="N765" s="4"/>
      <c r="O765" s="23">
        <v>17</v>
      </c>
      <c r="P765" s="23">
        <v>127</v>
      </c>
    </row>
    <row r="766" spans="2:16" ht="15">
      <c r="B766" s="22" t="s">
        <v>106</v>
      </c>
      <c r="C766" s="22" t="s">
        <v>422</v>
      </c>
      <c r="D766" s="22" t="s">
        <v>2383</v>
      </c>
      <c r="E766" t="s">
        <v>2384</v>
      </c>
      <c r="F766" t="s">
        <v>107</v>
      </c>
      <c r="G766" t="s">
        <v>2385</v>
      </c>
      <c r="H766"/>
      <c r="I766" s="3">
        <v>70</v>
      </c>
      <c r="J766" s="3">
        <v>6</v>
      </c>
      <c r="K766"/>
      <c r="L766"/>
      <c r="N766" s="4"/>
      <c r="O766" s="23">
        <v>17</v>
      </c>
      <c r="P766" s="23">
        <v>109</v>
      </c>
    </row>
    <row r="767" spans="2:16" ht="15">
      <c r="B767" s="22" t="s">
        <v>106</v>
      </c>
      <c r="C767" s="22" t="s">
        <v>426</v>
      </c>
      <c r="D767" s="22" t="s">
        <v>2386</v>
      </c>
      <c r="E767" t="s">
        <v>2387</v>
      </c>
      <c r="F767" t="s">
        <v>107</v>
      </c>
      <c r="G767" t="s">
        <v>2388</v>
      </c>
      <c r="H767"/>
      <c r="I767" s="3">
        <v>6268</v>
      </c>
      <c r="J767" s="3">
        <v>601</v>
      </c>
      <c r="K767"/>
      <c r="L767"/>
      <c r="N767" s="4"/>
      <c r="O767" s="23">
        <v>17</v>
      </c>
      <c r="P767" s="23">
        <v>111</v>
      </c>
    </row>
    <row r="768" spans="2:16" ht="15">
      <c r="B768" s="22" t="s">
        <v>106</v>
      </c>
      <c r="C768" s="22" t="s">
        <v>430</v>
      </c>
      <c r="D768" s="22" t="s">
        <v>2389</v>
      </c>
      <c r="E768" t="s">
        <v>2390</v>
      </c>
      <c r="F768" t="s">
        <v>107</v>
      </c>
      <c r="G768" t="s">
        <v>2391</v>
      </c>
      <c r="H768"/>
      <c r="I768" s="3">
        <v>980</v>
      </c>
      <c r="J768" s="3">
        <v>96</v>
      </c>
      <c r="K768"/>
      <c r="L768"/>
      <c r="N768" s="4"/>
      <c r="O768" s="23">
        <v>17</v>
      </c>
      <c r="P768" s="23">
        <v>113</v>
      </c>
    </row>
    <row r="769" spans="2:16" ht="15">
      <c r="B769" s="22" t="s">
        <v>106</v>
      </c>
      <c r="C769" s="22" t="s">
        <v>462</v>
      </c>
      <c r="D769" s="22" t="s">
        <v>2392</v>
      </c>
      <c r="E769" t="s">
        <v>2393</v>
      </c>
      <c r="F769" t="s">
        <v>107</v>
      </c>
      <c r="G769" t="s">
        <v>2394</v>
      </c>
      <c r="H769"/>
      <c r="I769" s="3">
        <v>72</v>
      </c>
      <c r="J769" s="3">
        <v>6</v>
      </c>
      <c r="K769"/>
      <c r="L769"/>
      <c r="N769" s="4"/>
      <c r="O769" s="23">
        <v>17</v>
      </c>
      <c r="P769" s="23">
        <v>129</v>
      </c>
    </row>
    <row r="770" spans="2:16" ht="15">
      <c r="B770" s="22" t="s">
        <v>106</v>
      </c>
      <c r="C770" s="22" t="s">
        <v>466</v>
      </c>
      <c r="D770" s="22" t="s">
        <v>2395</v>
      </c>
      <c r="E770" t="s">
        <v>2396</v>
      </c>
      <c r="F770" t="s">
        <v>107</v>
      </c>
      <c r="G770" t="s">
        <v>2397</v>
      </c>
      <c r="H770"/>
      <c r="I770" s="3">
        <v>167</v>
      </c>
      <c r="J770" s="3">
        <v>16</v>
      </c>
      <c r="K770"/>
      <c r="L770"/>
      <c r="N770" s="4"/>
      <c r="O770" s="23">
        <v>17</v>
      </c>
      <c r="P770" s="23">
        <v>131</v>
      </c>
    </row>
    <row r="771" spans="2:16" ht="15">
      <c r="B771" s="22" t="s">
        <v>106</v>
      </c>
      <c r="C771" s="22" t="s">
        <v>470</v>
      </c>
      <c r="D771" s="22" t="s">
        <v>2398</v>
      </c>
      <c r="E771" t="s">
        <v>2399</v>
      </c>
      <c r="F771" t="s">
        <v>107</v>
      </c>
      <c r="G771" t="s">
        <v>405</v>
      </c>
      <c r="H771"/>
      <c r="I771" s="3">
        <v>215</v>
      </c>
      <c r="J771" s="3">
        <v>21</v>
      </c>
      <c r="K771"/>
      <c r="L771"/>
      <c r="N771" s="4"/>
      <c r="O771" s="23">
        <v>17</v>
      </c>
      <c r="P771" s="23">
        <v>133</v>
      </c>
    </row>
    <row r="772" spans="2:16" ht="15">
      <c r="B772" s="22" t="s">
        <v>106</v>
      </c>
      <c r="C772" s="22" t="s">
        <v>657</v>
      </c>
      <c r="D772" s="22" t="s">
        <v>2400</v>
      </c>
      <c r="E772" t="s">
        <v>2401</v>
      </c>
      <c r="F772" t="s">
        <v>107</v>
      </c>
      <c r="G772" t="s">
        <v>409</v>
      </c>
      <c r="H772"/>
      <c r="I772" s="3">
        <v>173</v>
      </c>
      <c r="J772" s="3">
        <v>10</v>
      </c>
      <c r="K772"/>
      <c r="L772"/>
      <c r="N772" s="4"/>
      <c r="O772" s="23">
        <v>17</v>
      </c>
      <c r="P772" s="23">
        <v>135</v>
      </c>
    </row>
    <row r="773" spans="2:16" ht="15">
      <c r="B773" s="22" t="s">
        <v>106</v>
      </c>
      <c r="C773" s="22" t="s">
        <v>664</v>
      </c>
      <c r="D773" s="22" t="s">
        <v>2402</v>
      </c>
      <c r="E773" t="s">
        <v>2403</v>
      </c>
      <c r="F773" t="s">
        <v>107</v>
      </c>
      <c r="G773" t="s">
        <v>413</v>
      </c>
      <c r="H773"/>
      <c r="I773" s="3">
        <v>159</v>
      </c>
      <c r="J773" s="3">
        <v>19</v>
      </c>
      <c r="K773"/>
      <c r="L773"/>
      <c r="N773" s="4"/>
      <c r="O773" s="23">
        <v>17</v>
      </c>
      <c r="P773" s="23">
        <v>137</v>
      </c>
    </row>
    <row r="774" spans="2:16" ht="15">
      <c r="B774" s="22" t="s">
        <v>106</v>
      </c>
      <c r="C774" s="22" t="s">
        <v>668</v>
      </c>
      <c r="D774" s="22" t="s">
        <v>2404</v>
      </c>
      <c r="E774" t="s">
        <v>2405</v>
      </c>
      <c r="F774" t="s">
        <v>107</v>
      </c>
      <c r="G774" t="s">
        <v>2406</v>
      </c>
      <c r="H774"/>
      <c r="I774" s="3">
        <v>80</v>
      </c>
      <c r="J774" s="3">
        <v>10</v>
      </c>
      <c r="K774"/>
      <c r="L774"/>
      <c r="N774" s="4"/>
      <c r="O774" s="23">
        <v>17</v>
      </c>
      <c r="P774" s="23">
        <v>139</v>
      </c>
    </row>
    <row r="775" spans="2:16" ht="15">
      <c r="B775" s="22" t="s">
        <v>106</v>
      </c>
      <c r="C775" s="22" t="s">
        <v>672</v>
      </c>
      <c r="D775" s="22" t="s">
        <v>2407</v>
      </c>
      <c r="E775" t="s">
        <v>2408</v>
      </c>
      <c r="F775" t="s">
        <v>107</v>
      </c>
      <c r="G775" t="s">
        <v>2409</v>
      </c>
      <c r="H775"/>
      <c r="I775" s="3">
        <v>497</v>
      </c>
      <c r="J775" s="3">
        <v>59</v>
      </c>
      <c r="K775"/>
      <c r="L775"/>
      <c r="N775" s="4"/>
      <c r="O775" s="23">
        <v>17</v>
      </c>
      <c r="P775" s="23">
        <v>141</v>
      </c>
    </row>
    <row r="776" spans="2:16" ht="15">
      <c r="B776" s="22" t="s">
        <v>106</v>
      </c>
      <c r="C776" s="22" t="s">
        <v>676</v>
      </c>
      <c r="D776" s="22" t="s">
        <v>2410</v>
      </c>
      <c r="E776" t="s">
        <v>2411</v>
      </c>
      <c r="F776" t="s">
        <v>107</v>
      </c>
      <c r="G776" t="s">
        <v>2412</v>
      </c>
      <c r="H776"/>
      <c r="I776" s="3">
        <v>1546</v>
      </c>
      <c r="J776" s="3">
        <v>149</v>
      </c>
      <c r="K776"/>
      <c r="L776"/>
      <c r="N776" s="4"/>
      <c r="O776" s="23">
        <v>17</v>
      </c>
      <c r="P776" s="23">
        <v>143</v>
      </c>
    </row>
    <row r="777" spans="2:16" ht="15">
      <c r="B777" s="22" t="s">
        <v>106</v>
      </c>
      <c r="C777" s="22" t="s">
        <v>679</v>
      </c>
      <c r="D777" s="22" t="s">
        <v>2413</v>
      </c>
      <c r="E777" t="s">
        <v>2414</v>
      </c>
      <c r="F777" t="s">
        <v>107</v>
      </c>
      <c r="G777" t="s">
        <v>417</v>
      </c>
      <c r="H777"/>
      <c r="I777" s="3">
        <v>74</v>
      </c>
      <c r="J777" s="3">
        <v>6</v>
      </c>
      <c r="K777"/>
      <c r="L777"/>
      <c r="N777" s="4"/>
      <c r="O777" s="23">
        <v>17</v>
      </c>
      <c r="P777" s="23">
        <v>145</v>
      </c>
    </row>
    <row r="778" spans="2:16" ht="15">
      <c r="B778" s="22" t="s">
        <v>106</v>
      </c>
      <c r="C778" s="22" t="s">
        <v>683</v>
      </c>
      <c r="D778" s="22" t="s">
        <v>2415</v>
      </c>
      <c r="E778" t="s">
        <v>2416</v>
      </c>
      <c r="F778" t="s">
        <v>107</v>
      </c>
      <c r="G778" t="s">
        <v>2417</v>
      </c>
      <c r="H778"/>
      <c r="I778" s="3">
        <v>114</v>
      </c>
      <c r="J778" s="3">
        <v>6</v>
      </c>
      <c r="K778"/>
      <c r="L778"/>
      <c r="N778" s="4"/>
      <c r="O778" s="23">
        <v>17</v>
      </c>
      <c r="P778" s="23">
        <v>147</v>
      </c>
    </row>
    <row r="779" spans="2:16" ht="15">
      <c r="B779" s="22" t="s">
        <v>106</v>
      </c>
      <c r="C779" s="22" t="s">
        <v>687</v>
      </c>
      <c r="D779" s="22" t="s">
        <v>2418</v>
      </c>
      <c r="E779" t="s">
        <v>2419</v>
      </c>
      <c r="F779" t="s">
        <v>107</v>
      </c>
      <c r="G779" t="s">
        <v>425</v>
      </c>
      <c r="H779"/>
      <c r="I779" s="3">
        <v>67</v>
      </c>
      <c r="J779" s="3">
        <v>7</v>
      </c>
      <c r="K779"/>
      <c r="L779"/>
      <c r="N779" s="4"/>
      <c r="O779" s="23">
        <v>17</v>
      </c>
      <c r="P779" s="23">
        <v>149</v>
      </c>
    </row>
    <row r="780" spans="2:16" ht="15">
      <c r="B780" s="22" t="s">
        <v>106</v>
      </c>
      <c r="C780" s="22" t="s">
        <v>1538</v>
      </c>
      <c r="D780" s="22" t="s">
        <v>8704</v>
      </c>
      <c r="E780" t="s">
        <v>8705</v>
      </c>
      <c r="F780" t="s">
        <v>107</v>
      </c>
      <c r="G780" t="s">
        <v>633</v>
      </c>
      <c r="H780"/>
      <c r="I780" s="3">
        <v>3</v>
      </c>
      <c r="J780" s="3">
        <v>0</v>
      </c>
      <c r="K780"/>
      <c r="L780"/>
      <c r="N780" s="4"/>
      <c r="O780" s="23">
        <v>17</v>
      </c>
      <c r="P780" s="23">
        <v>151</v>
      </c>
    </row>
    <row r="781" spans="2:16" ht="15">
      <c r="B781" s="22" t="s">
        <v>106</v>
      </c>
      <c r="C781" s="22" t="s">
        <v>1541</v>
      </c>
      <c r="D781" s="22" t="s">
        <v>2420</v>
      </c>
      <c r="E781" t="s">
        <v>2421</v>
      </c>
      <c r="F781" t="s">
        <v>107</v>
      </c>
      <c r="G781" t="s">
        <v>639</v>
      </c>
      <c r="H781"/>
      <c r="I781" s="3">
        <v>15</v>
      </c>
      <c r="J781" s="3">
        <v>2</v>
      </c>
      <c r="K781"/>
      <c r="L781"/>
      <c r="N781" s="4"/>
      <c r="O781" s="23">
        <v>17</v>
      </c>
      <c r="P781" s="23">
        <v>153</v>
      </c>
    </row>
    <row r="782" spans="2:16" ht="15">
      <c r="B782" s="22" t="s">
        <v>106</v>
      </c>
      <c r="C782" s="22" t="s">
        <v>1544</v>
      </c>
      <c r="D782" s="22" t="s">
        <v>2422</v>
      </c>
      <c r="E782" t="s">
        <v>2423</v>
      </c>
      <c r="F782" t="s">
        <v>107</v>
      </c>
      <c r="G782" t="s">
        <v>1296</v>
      </c>
      <c r="H782"/>
      <c r="I782" s="3">
        <v>32</v>
      </c>
      <c r="J782" s="3">
        <v>5</v>
      </c>
      <c r="K782"/>
      <c r="L782"/>
      <c r="N782" s="4"/>
      <c r="O782" s="23">
        <v>17</v>
      </c>
      <c r="P782" s="23">
        <v>155</v>
      </c>
    </row>
    <row r="783" spans="2:16" ht="15">
      <c r="B783" s="22" t="s">
        <v>106</v>
      </c>
      <c r="C783" s="22" t="s">
        <v>1548</v>
      </c>
      <c r="D783" s="22" t="s">
        <v>2424</v>
      </c>
      <c r="E783" t="s">
        <v>2425</v>
      </c>
      <c r="F783" t="s">
        <v>107</v>
      </c>
      <c r="G783" t="s">
        <v>429</v>
      </c>
      <c r="H783"/>
      <c r="I783" s="3">
        <v>120</v>
      </c>
      <c r="J783" s="3">
        <v>9</v>
      </c>
      <c r="K783"/>
      <c r="L783"/>
      <c r="N783" s="4"/>
      <c r="O783" s="23">
        <v>17</v>
      </c>
      <c r="P783" s="23">
        <v>157</v>
      </c>
    </row>
    <row r="784" spans="2:16" ht="15">
      <c r="B784" s="22" t="s">
        <v>106</v>
      </c>
      <c r="C784" s="22" t="s">
        <v>1551</v>
      </c>
      <c r="D784" s="22" t="s">
        <v>2426</v>
      </c>
      <c r="E784" t="s">
        <v>2427</v>
      </c>
      <c r="F784" t="s">
        <v>107</v>
      </c>
      <c r="G784" t="s">
        <v>2428</v>
      </c>
      <c r="H784"/>
      <c r="I784" s="3">
        <v>49</v>
      </c>
      <c r="J784" s="3">
        <v>1</v>
      </c>
      <c r="K784"/>
      <c r="L784"/>
      <c r="N784" s="4"/>
      <c r="O784" s="23">
        <v>17</v>
      </c>
      <c r="P784" s="23">
        <v>159</v>
      </c>
    </row>
    <row r="785" spans="2:16" ht="15">
      <c r="B785" s="22" t="s">
        <v>106</v>
      </c>
      <c r="C785" s="22" t="s">
        <v>1555</v>
      </c>
      <c r="D785" s="22" t="s">
        <v>2429</v>
      </c>
      <c r="E785" t="s">
        <v>2430</v>
      </c>
      <c r="F785" t="s">
        <v>107</v>
      </c>
      <c r="G785" t="s">
        <v>2431</v>
      </c>
      <c r="H785"/>
      <c r="I785" s="3">
        <v>1142</v>
      </c>
      <c r="J785" s="3">
        <v>97</v>
      </c>
      <c r="K785"/>
      <c r="L785"/>
      <c r="N785" s="4"/>
      <c r="O785" s="23">
        <v>17</v>
      </c>
      <c r="P785" s="23">
        <v>161</v>
      </c>
    </row>
    <row r="786" spans="2:16" ht="15">
      <c r="B786" s="22" t="s">
        <v>106</v>
      </c>
      <c r="C786" s="22" t="s">
        <v>1562</v>
      </c>
      <c r="D786" s="22" t="s">
        <v>2432</v>
      </c>
      <c r="E786" t="s">
        <v>2433</v>
      </c>
      <c r="F786" t="s">
        <v>107</v>
      </c>
      <c r="G786" t="s">
        <v>644</v>
      </c>
      <c r="H786"/>
      <c r="I786" s="3">
        <v>84</v>
      </c>
      <c r="J786" s="3">
        <v>5</v>
      </c>
      <c r="K786"/>
      <c r="L786"/>
      <c r="N786" s="4"/>
      <c r="O786" s="23">
        <v>17</v>
      </c>
      <c r="P786" s="23">
        <v>165</v>
      </c>
    </row>
    <row r="787" spans="2:16" ht="15">
      <c r="B787" s="22" t="s">
        <v>106</v>
      </c>
      <c r="C787" s="22" t="s">
        <v>1566</v>
      </c>
      <c r="D787" s="22" t="s">
        <v>2434</v>
      </c>
      <c r="E787" t="s">
        <v>2435</v>
      </c>
      <c r="F787" t="s">
        <v>107</v>
      </c>
      <c r="G787" t="s">
        <v>2436</v>
      </c>
      <c r="H787"/>
      <c r="I787" s="3">
        <v>1084</v>
      </c>
      <c r="J787" s="3">
        <v>106</v>
      </c>
      <c r="K787"/>
      <c r="L787"/>
      <c r="N787" s="4"/>
      <c r="O787" s="23">
        <v>17</v>
      </c>
      <c r="P787" s="23">
        <v>167</v>
      </c>
    </row>
    <row r="788" spans="2:16" ht="15">
      <c r="B788" s="22" t="s">
        <v>106</v>
      </c>
      <c r="C788" s="22" t="s">
        <v>1569</v>
      </c>
      <c r="D788" s="22" t="s">
        <v>2437</v>
      </c>
      <c r="E788" t="s">
        <v>2438</v>
      </c>
      <c r="F788" t="s">
        <v>107</v>
      </c>
      <c r="G788" t="s">
        <v>2439</v>
      </c>
      <c r="H788"/>
      <c r="I788" s="3">
        <v>19</v>
      </c>
      <c r="J788" s="3">
        <v>2</v>
      </c>
      <c r="K788"/>
      <c r="L788"/>
      <c r="N788" s="4"/>
      <c r="O788" s="23">
        <v>17</v>
      </c>
      <c r="P788" s="23">
        <v>169</v>
      </c>
    </row>
    <row r="789" spans="2:16" ht="15">
      <c r="B789" s="22" t="s">
        <v>106</v>
      </c>
      <c r="C789" s="22" t="s">
        <v>1573</v>
      </c>
      <c r="D789" s="22" t="s">
        <v>2440</v>
      </c>
      <c r="E789" t="s">
        <v>2441</v>
      </c>
      <c r="F789" t="s">
        <v>107</v>
      </c>
      <c r="G789" t="s">
        <v>647</v>
      </c>
      <c r="H789"/>
      <c r="I789" s="3">
        <v>14</v>
      </c>
      <c r="J789" s="3">
        <v>1</v>
      </c>
      <c r="K789"/>
      <c r="L789"/>
      <c r="N789" s="4"/>
      <c r="O789" s="23">
        <v>17</v>
      </c>
      <c r="P789" s="23">
        <v>171</v>
      </c>
    </row>
    <row r="790" spans="2:16" ht="15">
      <c r="B790" s="22" t="s">
        <v>106</v>
      </c>
      <c r="C790" s="22" t="s">
        <v>1576</v>
      </c>
      <c r="D790" s="22" t="s">
        <v>2442</v>
      </c>
      <c r="E790" t="s">
        <v>2443</v>
      </c>
      <c r="F790" t="s">
        <v>107</v>
      </c>
      <c r="G790" t="s">
        <v>437</v>
      </c>
      <c r="H790"/>
      <c r="I790" s="3">
        <v>81</v>
      </c>
      <c r="J790" s="3">
        <v>5</v>
      </c>
      <c r="K790"/>
      <c r="L790"/>
      <c r="N790" s="4"/>
      <c r="O790" s="23">
        <v>17</v>
      </c>
      <c r="P790" s="23">
        <v>173</v>
      </c>
    </row>
    <row r="791" spans="2:16" ht="15">
      <c r="B791" s="22" t="s">
        <v>106</v>
      </c>
      <c r="C791" s="22" t="s">
        <v>1559</v>
      </c>
      <c r="D791" s="22" t="s">
        <v>2444</v>
      </c>
      <c r="E791" t="s">
        <v>2445</v>
      </c>
      <c r="F791" t="s">
        <v>107</v>
      </c>
      <c r="G791" t="s">
        <v>441</v>
      </c>
      <c r="H791"/>
      <c r="I791" s="3">
        <v>2874</v>
      </c>
      <c r="J791" s="3">
        <v>458</v>
      </c>
      <c r="K791"/>
      <c r="L791"/>
      <c r="N791" s="4"/>
      <c r="O791" s="23">
        <v>17</v>
      </c>
      <c r="P791" s="23">
        <v>163</v>
      </c>
    </row>
    <row r="792" spans="2:16" ht="15">
      <c r="B792" s="22" t="s">
        <v>106</v>
      </c>
      <c r="C792" s="22" t="s">
        <v>1580</v>
      </c>
      <c r="D792" s="22" t="s">
        <v>2446</v>
      </c>
      <c r="E792" t="s">
        <v>2447</v>
      </c>
      <c r="F792" t="s">
        <v>107</v>
      </c>
      <c r="G792" t="s">
        <v>2448</v>
      </c>
      <c r="H792"/>
      <c r="I792" s="3">
        <v>43</v>
      </c>
      <c r="J792" s="3">
        <v>6</v>
      </c>
      <c r="K792"/>
      <c r="L792"/>
      <c r="N792" s="4"/>
      <c r="O792" s="23">
        <v>17</v>
      </c>
      <c r="P792" s="23">
        <v>175</v>
      </c>
    </row>
    <row r="793" spans="2:16" ht="15">
      <c r="B793" s="22" t="s">
        <v>106</v>
      </c>
      <c r="C793" s="22" t="s">
        <v>1584</v>
      </c>
      <c r="D793" s="22" t="s">
        <v>2449</v>
      </c>
      <c r="E793" t="s">
        <v>2450</v>
      </c>
      <c r="F793" t="s">
        <v>107</v>
      </c>
      <c r="G793" t="s">
        <v>2451</v>
      </c>
      <c r="H793"/>
      <c r="I793" s="3">
        <v>367</v>
      </c>
      <c r="J793" s="3">
        <v>28</v>
      </c>
      <c r="K793"/>
      <c r="L793"/>
      <c r="N793" s="4"/>
      <c r="O793" s="23">
        <v>17</v>
      </c>
      <c r="P793" s="23">
        <v>177</v>
      </c>
    </row>
    <row r="794" spans="2:16" ht="15">
      <c r="B794" s="22" t="s">
        <v>106</v>
      </c>
      <c r="C794" s="22" t="s">
        <v>1587</v>
      </c>
      <c r="D794" s="22" t="s">
        <v>2452</v>
      </c>
      <c r="E794" t="s">
        <v>2453</v>
      </c>
      <c r="F794" t="s">
        <v>107</v>
      </c>
      <c r="G794" t="s">
        <v>2454</v>
      </c>
      <c r="H794"/>
      <c r="I794" s="3">
        <v>1083</v>
      </c>
      <c r="J794" s="3">
        <v>86</v>
      </c>
      <c r="K794"/>
      <c r="L794"/>
      <c r="N794" s="4"/>
      <c r="O794" s="23">
        <v>17</v>
      </c>
      <c r="P794" s="23">
        <v>179</v>
      </c>
    </row>
    <row r="795" spans="2:16" ht="15">
      <c r="B795" s="22" t="s">
        <v>106</v>
      </c>
      <c r="C795" s="22" t="s">
        <v>1590</v>
      </c>
      <c r="D795" s="22" t="s">
        <v>2455</v>
      </c>
      <c r="E795" t="s">
        <v>2456</v>
      </c>
      <c r="F795" t="s">
        <v>107</v>
      </c>
      <c r="G795" t="s">
        <v>671</v>
      </c>
      <c r="H795"/>
      <c r="I795" s="3">
        <v>59</v>
      </c>
      <c r="J795" s="3">
        <v>7</v>
      </c>
      <c r="K795"/>
      <c r="L795"/>
      <c r="N795" s="4"/>
      <c r="O795" s="23">
        <v>17</v>
      </c>
      <c r="P795" s="23">
        <v>181</v>
      </c>
    </row>
    <row r="796" spans="2:16" ht="15">
      <c r="B796" s="22" t="s">
        <v>106</v>
      </c>
      <c r="C796" s="22" t="s">
        <v>1593</v>
      </c>
      <c r="D796" s="22" t="s">
        <v>2457</v>
      </c>
      <c r="E796" t="s">
        <v>2458</v>
      </c>
      <c r="F796" t="s">
        <v>107</v>
      </c>
      <c r="G796" t="s">
        <v>2459</v>
      </c>
      <c r="H796"/>
      <c r="I796" s="3">
        <v>705</v>
      </c>
      <c r="J796" s="3">
        <v>56</v>
      </c>
      <c r="K796"/>
      <c r="L796"/>
      <c r="N796" s="4"/>
      <c r="O796" s="23">
        <v>17</v>
      </c>
      <c r="P796" s="23">
        <v>183</v>
      </c>
    </row>
    <row r="797" spans="2:16" ht="15">
      <c r="B797" s="22" t="s">
        <v>106</v>
      </c>
      <c r="C797" s="22" t="s">
        <v>102</v>
      </c>
      <c r="D797" s="22" t="s">
        <v>2460</v>
      </c>
      <c r="E797" t="s">
        <v>2461</v>
      </c>
      <c r="F797" t="s">
        <v>107</v>
      </c>
      <c r="G797" t="s">
        <v>2462</v>
      </c>
      <c r="H797"/>
      <c r="I797" s="3">
        <v>34</v>
      </c>
      <c r="J797" s="3">
        <v>4</v>
      </c>
      <c r="K797"/>
      <c r="L797"/>
      <c r="N797" s="4"/>
      <c r="O797" s="23">
        <v>17</v>
      </c>
      <c r="P797" s="23">
        <v>185</v>
      </c>
    </row>
    <row r="798" spans="2:16" ht="15">
      <c r="B798" s="22" t="s">
        <v>106</v>
      </c>
      <c r="C798" s="22" t="s">
        <v>1599</v>
      </c>
      <c r="D798" s="22" t="s">
        <v>2463</v>
      </c>
      <c r="E798" t="s">
        <v>2464</v>
      </c>
      <c r="F798" t="s">
        <v>107</v>
      </c>
      <c r="G798" t="s">
        <v>1804</v>
      </c>
      <c r="H798"/>
      <c r="I798" s="3">
        <v>79</v>
      </c>
      <c r="J798" s="3">
        <v>6</v>
      </c>
      <c r="K798"/>
      <c r="L798"/>
      <c r="N798" s="4"/>
      <c r="O798" s="23">
        <v>17</v>
      </c>
      <c r="P798" s="23">
        <v>187</v>
      </c>
    </row>
    <row r="799" spans="2:16" ht="15">
      <c r="B799" s="22" t="s">
        <v>106</v>
      </c>
      <c r="C799" s="22" t="s">
        <v>1612</v>
      </c>
      <c r="D799" s="22" t="s">
        <v>2465</v>
      </c>
      <c r="E799" t="s">
        <v>2466</v>
      </c>
      <c r="F799" t="s">
        <v>107</v>
      </c>
      <c r="G799" t="s">
        <v>465</v>
      </c>
      <c r="H799"/>
      <c r="I799" s="3">
        <v>46</v>
      </c>
      <c r="J799" s="3">
        <v>5</v>
      </c>
      <c r="K799"/>
      <c r="L799"/>
      <c r="N799" s="4"/>
      <c r="O799" s="23">
        <v>17</v>
      </c>
      <c r="P799" s="23">
        <v>189</v>
      </c>
    </row>
    <row r="800" spans="2:16" ht="15">
      <c r="B800" s="22" t="s">
        <v>106</v>
      </c>
      <c r="C800" s="22" t="s">
        <v>1616</v>
      </c>
      <c r="D800" s="22" t="s">
        <v>2467</v>
      </c>
      <c r="E800" t="s">
        <v>2468</v>
      </c>
      <c r="F800" t="s">
        <v>107</v>
      </c>
      <c r="G800" t="s">
        <v>1811</v>
      </c>
      <c r="H800"/>
      <c r="I800" s="3">
        <v>27</v>
      </c>
      <c r="J800" s="3">
        <v>1</v>
      </c>
      <c r="K800"/>
      <c r="L800"/>
      <c r="N800" s="4"/>
      <c r="O800" s="23">
        <v>17</v>
      </c>
      <c r="P800" s="23">
        <v>191</v>
      </c>
    </row>
    <row r="801" spans="2:16" ht="15">
      <c r="B801" s="22" t="s">
        <v>106</v>
      </c>
      <c r="C801" s="22" t="s">
        <v>1603</v>
      </c>
      <c r="D801" s="22" t="s">
        <v>2469</v>
      </c>
      <c r="E801" t="s">
        <v>2470</v>
      </c>
      <c r="F801" t="s">
        <v>107</v>
      </c>
      <c r="G801" t="s">
        <v>682</v>
      </c>
      <c r="H801"/>
      <c r="I801" s="3">
        <v>45</v>
      </c>
      <c r="J801" s="3">
        <v>5</v>
      </c>
      <c r="K801"/>
      <c r="L801"/>
      <c r="N801" s="4"/>
      <c r="O801" s="23">
        <v>17</v>
      </c>
      <c r="P801" s="23">
        <v>193</v>
      </c>
    </row>
    <row r="802" spans="2:16" ht="15">
      <c r="B802" s="22" t="s">
        <v>106</v>
      </c>
      <c r="C802" s="22" t="s">
        <v>1606</v>
      </c>
      <c r="D802" s="22" t="s">
        <v>2471</v>
      </c>
      <c r="E802" t="s">
        <v>2472</v>
      </c>
      <c r="F802" t="s">
        <v>107</v>
      </c>
      <c r="G802" t="s">
        <v>2473</v>
      </c>
      <c r="H802"/>
      <c r="I802" s="3">
        <v>406</v>
      </c>
      <c r="J802" s="3">
        <v>37</v>
      </c>
      <c r="K802"/>
      <c r="L802"/>
      <c r="N802" s="4"/>
      <c r="O802" s="23">
        <v>17</v>
      </c>
      <c r="P802" s="23">
        <v>195</v>
      </c>
    </row>
    <row r="803" spans="2:16" ht="15">
      <c r="B803" s="22" t="s">
        <v>106</v>
      </c>
      <c r="C803" s="22" t="s">
        <v>1609</v>
      </c>
      <c r="D803" s="22" t="s">
        <v>2474</v>
      </c>
      <c r="E803" t="s">
        <v>2475</v>
      </c>
      <c r="F803" t="s">
        <v>107</v>
      </c>
      <c r="G803" t="s">
        <v>2476</v>
      </c>
      <c r="H803"/>
      <c r="I803" s="3">
        <v>14777</v>
      </c>
      <c r="J803" s="3">
        <v>1755</v>
      </c>
      <c r="K803"/>
      <c r="L803"/>
      <c r="N803" s="4"/>
      <c r="O803" s="23">
        <v>17</v>
      </c>
      <c r="P803" s="23">
        <v>197</v>
      </c>
    </row>
    <row r="804" spans="2:16" ht="15">
      <c r="B804" s="22" t="s">
        <v>106</v>
      </c>
      <c r="C804" s="22" t="s">
        <v>1620</v>
      </c>
      <c r="D804" s="22" t="s">
        <v>2477</v>
      </c>
      <c r="E804" t="s">
        <v>2478</v>
      </c>
      <c r="F804" t="s">
        <v>107</v>
      </c>
      <c r="G804" t="s">
        <v>2479</v>
      </c>
      <c r="H804"/>
      <c r="I804" s="3">
        <v>327</v>
      </c>
      <c r="J804" s="3">
        <v>34</v>
      </c>
      <c r="K804"/>
      <c r="L804"/>
      <c r="N804" s="4"/>
      <c r="O804" s="23">
        <v>17</v>
      </c>
      <c r="P804" s="23">
        <v>199</v>
      </c>
    </row>
    <row r="805" spans="2:16" ht="15">
      <c r="B805" s="22" t="s">
        <v>106</v>
      </c>
      <c r="C805" s="22" t="s">
        <v>114</v>
      </c>
      <c r="D805" s="22" t="s">
        <v>2480</v>
      </c>
      <c r="E805" t="s">
        <v>2481</v>
      </c>
      <c r="F805" t="s">
        <v>107</v>
      </c>
      <c r="G805" t="s">
        <v>2098</v>
      </c>
      <c r="H805"/>
      <c r="I805" s="3">
        <v>4438</v>
      </c>
      <c r="J805" s="3">
        <v>426</v>
      </c>
      <c r="K805"/>
      <c r="L805"/>
      <c r="N805" s="4"/>
      <c r="O805" s="23">
        <v>17</v>
      </c>
      <c r="P805" s="23">
        <v>201</v>
      </c>
    </row>
    <row r="806" spans="2:16" ht="15">
      <c r="B806" s="22" t="s">
        <v>106</v>
      </c>
      <c r="C806" s="22" t="s">
        <v>2482</v>
      </c>
      <c r="D806" s="22" t="s">
        <v>2483</v>
      </c>
      <c r="E806" t="s">
        <v>2484</v>
      </c>
      <c r="F806" t="s">
        <v>107</v>
      </c>
      <c r="G806" t="s">
        <v>2485</v>
      </c>
      <c r="H806"/>
      <c r="I806" s="3">
        <v>227</v>
      </c>
      <c r="J806" s="3">
        <v>22</v>
      </c>
      <c r="K806"/>
      <c r="L806"/>
      <c r="N806" s="4"/>
      <c r="O806" s="23">
        <v>17</v>
      </c>
      <c r="P806" s="23">
        <v>203</v>
      </c>
    </row>
    <row r="807" spans="2:16" ht="15">
      <c r="B807" s="22" t="s">
        <v>112</v>
      </c>
      <c r="C807" s="22" t="s">
        <v>12</v>
      </c>
      <c r="D807" s="22" t="s">
        <v>2486</v>
      </c>
      <c r="E807" t="s">
        <v>2487</v>
      </c>
      <c r="F807" s="22" t="s">
        <v>113</v>
      </c>
      <c r="G807" t="s">
        <v>16</v>
      </c>
      <c r="H807"/>
      <c r="I807" s="3">
        <v>2199</v>
      </c>
      <c r="J807" s="3">
        <v>177</v>
      </c>
      <c r="K807"/>
      <c r="L807"/>
      <c r="N807" s="4"/>
      <c r="O807" s="23">
        <v>18</v>
      </c>
      <c r="P807" s="23">
        <v>0</v>
      </c>
    </row>
    <row r="808" spans="2:16" ht="15">
      <c r="B808" s="22" t="s">
        <v>112</v>
      </c>
      <c r="C808" s="22" t="s">
        <v>142</v>
      </c>
      <c r="D808" s="22" t="s">
        <v>2489</v>
      </c>
      <c r="E808" t="s">
        <v>2490</v>
      </c>
      <c r="F808" t="s">
        <v>113</v>
      </c>
      <c r="G808" t="s">
        <v>920</v>
      </c>
      <c r="H808"/>
      <c r="I808" s="3">
        <v>228</v>
      </c>
      <c r="J808" s="3">
        <v>16</v>
      </c>
      <c r="K808"/>
      <c r="L808"/>
      <c r="N808" s="4"/>
      <c r="O808" s="23">
        <v>18</v>
      </c>
      <c r="P808" s="23">
        <v>1</v>
      </c>
    </row>
    <row r="809" spans="2:16" ht="15">
      <c r="B809" s="22" t="s">
        <v>112</v>
      </c>
      <c r="C809" s="22" t="s">
        <v>147</v>
      </c>
      <c r="D809" s="22" t="s">
        <v>2491</v>
      </c>
      <c r="E809" t="s">
        <v>2492</v>
      </c>
      <c r="F809" t="s">
        <v>113</v>
      </c>
      <c r="G809" t="s">
        <v>2493</v>
      </c>
      <c r="H809"/>
      <c r="I809" s="3">
        <v>4681</v>
      </c>
      <c r="J809" s="3">
        <v>350</v>
      </c>
      <c r="K809"/>
      <c r="L809"/>
      <c r="N809" s="4"/>
      <c r="O809" s="23">
        <v>18</v>
      </c>
      <c r="P809" s="23">
        <v>3</v>
      </c>
    </row>
    <row r="810" spans="2:16" ht="15">
      <c r="B810" s="22" t="s">
        <v>112</v>
      </c>
      <c r="C810" s="22" t="s">
        <v>153</v>
      </c>
      <c r="D810" s="22" t="s">
        <v>2494</v>
      </c>
      <c r="E810" t="s">
        <v>2495</v>
      </c>
      <c r="F810" t="s">
        <v>113</v>
      </c>
      <c r="G810" t="s">
        <v>2496</v>
      </c>
      <c r="H810"/>
      <c r="I810" s="3">
        <v>629</v>
      </c>
      <c r="J810" s="3">
        <v>52</v>
      </c>
      <c r="K810"/>
      <c r="L810"/>
      <c r="N810" s="4"/>
      <c r="O810" s="23">
        <v>18</v>
      </c>
      <c r="P810" s="23">
        <v>5</v>
      </c>
    </row>
    <row r="811" spans="2:16" ht="15">
      <c r="B811" s="22" t="s">
        <v>112</v>
      </c>
      <c r="C811" s="22" t="s">
        <v>159</v>
      </c>
      <c r="D811" s="22" t="s">
        <v>2497</v>
      </c>
      <c r="E811" t="s">
        <v>2498</v>
      </c>
      <c r="F811" t="s">
        <v>113</v>
      </c>
      <c r="G811" t="s">
        <v>487</v>
      </c>
      <c r="H811"/>
      <c r="I811" s="3">
        <v>81</v>
      </c>
      <c r="J811" s="3">
        <v>10</v>
      </c>
      <c r="K811"/>
      <c r="L811"/>
      <c r="N811" s="4"/>
      <c r="O811" s="23">
        <v>18</v>
      </c>
      <c r="P811" s="23">
        <v>7</v>
      </c>
    </row>
    <row r="812" spans="2:16" ht="15">
      <c r="B812" s="22" t="s">
        <v>112</v>
      </c>
      <c r="C812" s="22" t="s">
        <v>166</v>
      </c>
      <c r="D812" s="22" t="s">
        <v>2499</v>
      </c>
      <c r="E812" t="s">
        <v>2500</v>
      </c>
      <c r="F812" t="s">
        <v>113</v>
      </c>
      <c r="G812" t="s">
        <v>2501</v>
      </c>
      <c r="H812"/>
      <c r="I812" s="3">
        <v>159</v>
      </c>
      <c r="J812" s="3">
        <v>13</v>
      </c>
      <c r="K812"/>
      <c r="L812"/>
      <c r="N812" s="4"/>
      <c r="O812" s="23">
        <v>18</v>
      </c>
      <c r="P812" s="23">
        <v>9</v>
      </c>
    </row>
    <row r="813" spans="2:16" ht="15">
      <c r="B813" s="22" t="s">
        <v>112</v>
      </c>
      <c r="C813" s="22" t="s">
        <v>171</v>
      </c>
      <c r="D813" s="22" t="s">
        <v>2502</v>
      </c>
      <c r="E813" t="s">
        <v>2503</v>
      </c>
      <c r="F813" t="s">
        <v>113</v>
      </c>
      <c r="G813" t="s">
        <v>490</v>
      </c>
      <c r="H813"/>
      <c r="I813" s="3">
        <v>712</v>
      </c>
      <c r="J813" s="3">
        <v>56</v>
      </c>
      <c r="K813"/>
      <c r="L813"/>
      <c r="N813" s="4"/>
      <c r="O813" s="23">
        <v>18</v>
      </c>
      <c r="P813" s="23">
        <v>11</v>
      </c>
    </row>
    <row r="814" spans="2:16" ht="15">
      <c r="B814" s="22" t="s">
        <v>112</v>
      </c>
      <c r="C814" s="22" t="s">
        <v>177</v>
      </c>
      <c r="D814" s="22" t="s">
        <v>2504</v>
      </c>
      <c r="E814" t="s">
        <v>2505</v>
      </c>
      <c r="F814" t="s">
        <v>113</v>
      </c>
      <c r="G814" t="s">
        <v>2246</v>
      </c>
      <c r="H814"/>
      <c r="I814" s="3">
        <v>204</v>
      </c>
      <c r="J814" s="3">
        <v>15</v>
      </c>
      <c r="K814"/>
      <c r="L814"/>
      <c r="N814" s="4"/>
      <c r="O814" s="23">
        <v>18</v>
      </c>
      <c r="P814" s="23">
        <v>13</v>
      </c>
    </row>
    <row r="815" spans="2:16" ht="15">
      <c r="B815" s="22" t="s">
        <v>112</v>
      </c>
      <c r="C815" s="22" t="s">
        <v>184</v>
      </c>
      <c r="D815" s="22" t="s">
        <v>2506</v>
      </c>
      <c r="E815" t="s">
        <v>2507</v>
      </c>
      <c r="F815" t="s">
        <v>113</v>
      </c>
      <c r="G815" t="s">
        <v>498</v>
      </c>
      <c r="H815"/>
      <c r="I815" s="3">
        <v>204</v>
      </c>
      <c r="J815" s="3">
        <v>18</v>
      </c>
      <c r="K815"/>
      <c r="L815"/>
      <c r="N815" s="4"/>
      <c r="O815" s="23">
        <v>18</v>
      </c>
      <c r="P815" s="23">
        <v>15</v>
      </c>
    </row>
    <row r="816" spans="2:16" ht="15">
      <c r="B816" s="22" t="s">
        <v>112</v>
      </c>
      <c r="C816" s="22" t="s">
        <v>191</v>
      </c>
      <c r="D816" s="22" t="s">
        <v>2508</v>
      </c>
      <c r="E816" t="s">
        <v>2509</v>
      </c>
      <c r="F816" t="s">
        <v>113</v>
      </c>
      <c r="G816" t="s">
        <v>1900</v>
      </c>
      <c r="H816"/>
      <c r="I816" s="3">
        <v>351</v>
      </c>
      <c r="J816" s="3">
        <v>27</v>
      </c>
      <c r="K816"/>
      <c r="L816"/>
      <c r="N816" s="4"/>
      <c r="O816" s="23">
        <v>18</v>
      </c>
      <c r="P816" s="23">
        <v>17</v>
      </c>
    </row>
    <row r="817" spans="2:16" ht="15">
      <c r="B817" s="22" t="s">
        <v>112</v>
      </c>
      <c r="C817" s="22" t="s">
        <v>197</v>
      </c>
      <c r="D817" s="22" t="s">
        <v>2510</v>
      </c>
      <c r="E817" t="s">
        <v>2511</v>
      </c>
      <c r="F817" t="s">
        <v>113</v>
      </c>
      <c r="G817" t="s">
        <v>504</v>
      </c>
      <c r="H817"/>
      <c r="I817" s="3">
        <v>1574</v>
      </c>
      <c r="J817" s="3">
        <v>141</v>
      </c>
      <c r="K817"/>
      <c r="L817"/>
      <c r="N817" s="4"/>
      <c r="O817" s="23">
        <v>18</v>
      </c>
      <c r="P817" s="23">
        <v>19</v>
      </c>
    </row>
    <row r="818" spans="2:16" ht="15">
      <c r="B818" s="22" t="s">
        <v>112</v>
      </c>
      <c r="C818" s="22" t="s">
        <v>203</v>
      </c>
      <c r="D818" s="22" t="s">
        <v>2512</v>
      </c>
      <c r="E818" t="s">
        <v>2513</v>
      </c>
      <c r="F818" t="s">
        <v>113</v>
      </c>
      <c r="G818" t="s">
        <v>223</v>
      </c>
      <c r="H818"/>
      <c r="I818" s="3">
        <v>197</v>
      </c>
      <c r="J818" s="3">
        <v>15</v>
      </c>
      <c r="K818"/>
      <c r="L818"/>
      <c r="N818" s="4"/>
      <c r="O818" s="23">
        <v>18</v>
      </c>
      <c r="P818" s="23">
        <v>21</v>
      </c>
    </row>
    <row r="819" spans="2:16" ht="15">
      <c r="B819" s="22" t="s">
        <v>112</v>
      </c>
      <c r="C819" s="22" t="s">
        <v>209</v>
      </c>
      <c r="D819" s="22" t="s">
        <v>2514</v>
      </c>
      <c r="E819" t="s">
        <v>2515</v>
      </c>
      <c r="F819" t="s">
        <v>113</v>
      </c>
      <c r="G819" t="s">
        <v>1920</v>
      </c>
      <c r="H819"/>
      <c r="I819" s="3">
        <v>370</v>
      </c>
      <c r="J819" s="3">
        <v>21</v>
      </c>
      <c r="K819"/>
      <c r="L819"/>
      <c r="N819" s="4"/>
      <c r="O819" s="23">
        <v>18</v>
      </c>
      <c r="P819" s="23">
        <v>23</v>
      </c>
    </row>
    <row r="820" spans="2:16" ht="15">
      <c r="B820" s="22" t="s">
        <v>112</v>
      </c>
      <c r="C820" s="22" t="s">
        <v>215</v>
      </c>
      <c r="D820" s="22" t="s">
        <v>2516</v>
      </c>
      <c r="E820" t="s">
        <v>2517</v>
      </c>
      <c r="F820" t="s">
        <v>113</v>
      </c>
      <c r="G820" t="s">
        <v>523</v>
      </c>
      <c r="H820"/>
      <c r="I820" s="3">
        <v>94</v>
      </c>
      <c r="J820" s="3">
        <v>8</v>
      </c>
      <c r="K820"/>
      <c r="L820"/>
      <c r="N820" s="4"/>
      <c r="O820" s="23">
        <v>18</v>
      </c>
      <c r="P820" s="23">
        <v>25</v>
      </c>
    </row>
    <row r="821" spans="2:16" ht="15">
      <c r="B821" s="22" t="s">
        <v>112</v>
      </c>
      <c r="C821" s="22" t="s">
        <v>220</v>
      </c>
      <c r="D821" s="22" t="s">
        <v>2518</v>
      </c>
      <c r="E821" t="s">
        <v>2519</v>
      </c>
      <c r="F821" t="s">
        <v>113</v>
      </c>
      <c r="G821" t="s">
        <v>2520</v>
      </c>
      <c r="H821"/>
      <c r="I821" s="3">
        <v>110</v>
      </c>
      <c r="J821" s="3">
        <v>11</v>
      </c>
      <c r="K821"/>
      <c r="L821"/>
      <c r="N821" s="4"/>
      <c r="O821" s="23">
        <v>18</v>
      </c>
      <c r="P821" s="23">
        <v>27</v>
      </c>
    </row>
    <row r="822" spans="2:16" ht="15">
      <c r="B822" s="22" t="s">
        <v>112</v>
      </c>
      <c r="C822" s="22" t="s">
        <v>225</v>
      </c>
      <c r="D822" s="22" t="s">
        <v>2521</v>
      </c>
      <c r="E822" t="s">
        <v>2522</v>
      </c>
      <c r="F822" t="s">
        <v>113</v>
      </c>
      <c r="G822" t="s">
        <v>2523</v>
      </c>
      <c r="H822"/>
      <c r="I822" s="3">
        <v>535</v>
      </c>
      <c r="J822" s="3">
        <v>52</v>
      </c>
      <c r="K822"/>
      <c r="L822"/>
      <c r="N822" s="4"/>
      <c r="O822" s="23">
        <v>18</v>
      </c>
      <c r="P822" s="23">
        <v>29</v>
      </c>
    </row>
    <row r="823" spans="2:16" ht="15">
      <c r="B823" s="22" t="s">
        <v>112</v>
      </c>
      <c r="C823" s="22" t="s">
        <v>231</v>
      </c>
      <c r="D823" s="22" t="s">
        <v>2524</v>
      </c>
      <c r="E823" t="s">
        <v>2525</v>
      </c>
      <c r="F823" t="s">
        <v>113</v>
      </c>
      <c r="G823" t="s">
        <v>1451</v>
      </c>
      <c r="H823"/>
      <c r="I823" s="3">
        <v>225</v>
      </c>
      <c r="J823" s="3">
        <v>19</v>
      </c>
      <c r="K823"/>
      <c r="L823"/>
      <c r="N823" s="4"/>
      <c r="O823" s="23">
        <v>18</v>
      </c>
      <c r="P823" s="23">
        <v>31</v>
      </c>
    </row>
    <row r="824" spans="2:16" ht="15">
      <c r="B824" s="22" t="s">
        <v>112</v>
      </c>
      <c r="C824" s="22" t="s">
        <v>237</v>
      </c>
      <c r="D824" s="22" t="s">
        <v>2526</v>
      </c>
      <c r="E824" t="s">
        <v>2527</v>
      </c>
      <c r="F824" t="s">
        <v>113</v>
      </c>
      <c r="G824" t="s">
        <v>289</v>
      </c>
      <c r="H824"/>
      <c r="I824" s="3">
        <v>497</v>
      </c>
      <c r="J824" s="3">
        <v>43</v>
      </c>
      <c r="K824"/>
      <c r="L824"/>
      <c r="N824" s="4"/>
      <c r="O824" s="23">
        <v>18</v>
      </c>
      <c r="P824" s="23">
        <v>33</v>
      </c>
    </row>
    <row r="825" spans="2:16" ht="15">
      <c r="B825" s="22" t="s">
        <v>112</v>
      </c>
      <c r="C825" s="22" t="s">
        <v>243</v>
      </c>
      <c r="D825" s="22" t="s">
        <v>2528</v>
      </c>
      <c r="E825" t="s">
        <v>2529</v>
      </c>
      <c r="F825" t="s">
        <v>113</v>
      </c>
      <c r="G825" t="s">
        <v>1136</v>
      </c>
      <c r="H825"/>
      <c r="I825" s="3">
        <v>1322</v>
      </c>
      <c r="J825" s="3">
        <v>98</v>
      </c>
      <c r="K825"/>
      <c r="L825"/>
      <c r="N825" s="4"/>
      <c r="O825" s="23">
        <v>18</v>
      </c>
      <c r="P825" s="23">
        <v>35</v>
      </c>
    </row>
    <row r="826" spans="2:16" ht="15">
      <c r="B826" s="22" t="s">
        <v>112</v>
      </c>
      <c r="C826" s="22" t="s">
        <v>249</v>
      </c>
      <c r="D826" s="22" t="s">
        <v>2530</v>
      </c>
      <c r="E826" t="s">
        <v>2531</v>
      </c>
      <c r="F826" t="s">
        <v>113</v>
      </c>
      <c r="G826" t="s">
        <v>2532</v>
      </c>
      <c r="H826"/>
      <c r="I826" s="3">
        <v>202</v>
      </c>
      <c r="J826" s="3">
        <v>18</v>
      </c>
      <c r="K826"/>
      <c r="L826"/>
      <c r="N826" s="4"/>
      <c r="O826" s="23">
        <v>18</v>
      </c>
      <c r="P826" s="23">
        <v>37</v>
      </c>
    </row>
    <row r="827" spans="2:16" ht="15">
      <c r="B827" s="22" t="s">
        <v>112</v>
      </c>
      <c r="C827" s="22" t="s">
        <v>256</v>
      </c>
      <c r="D827" s="22" t="s">
        <v>2533</v>
      </c>
      <c r="E827" t="s">
        <v>2534</v>
      </c>
      <c r="F827" t="s">
        <v>113</v>
      </c>
      <c r="G827" t="s">
        <v>2535</v>
      </c>
      <c r="H827"/>
      <c r="I827" s="3">
        <v>2883</v>
      </c>
      <c r="J827" s="3">
        <v>213</v>
      </c>
      <c r="K827"/>
      <c r="L827"/>
      <c r="N827" s="4"/>
      <c r="O827" s="23">
        <v>18</v>
      </c>
      <c r="P827" s="23">
        <v>39</v>
      </c>
    </row>
    <row r="828" spans="2:16" ht="15">
      <c r="B828" s="22" t="s">
        <v>112</v>
      </c>
      <c r="C828" s="22" t="s">
        <v>262</v>
      </c>
      <c r="D828" s="22" t="s">
        <v>2536</v>
      </c>
      <c r="E828" t="s">
        <v>2537</v>
      </c>
      <c r="F828" t="s">
        <v>113</v>
      </c>
      <c r="G828" t="s">
        <v>314</v>
      </c>
      <c r="H828"/>
      <c r="I828" s="3">
        <v>223</v>
      </c>
      <c r="J828" s="3">
        <v>16</v>
      </c>
      <c r="K828"/>
      <c r="L828"/>
      <c r="N828" s="4"/>
      <c r="O828" s="23">
        <v>18</v>
      </c>
      <c r="P828" s="23">
        <v>41</v>
      </c>
    </row>
    <row r="829" spans="2:16" ht="15">
      <c r="B829" s="22" t="s">
        <v>112</v>
      </c>
      <c r="C829" s="22" t="s">
        <v>268</v>
      </c>
      <c r="D829" s="22" t="s">
        <v>2538</v>
      </c>
      <c r="E829" t="s">
        <v>2539</v>
      </c>
      <c r="F829" t="s">
        <v>113</v>
      </c>
      <c r="G829" t="s">
        <v>1489</v>
      </c>
      <c r="H829"/>
      <c r="I829" s="3">
        <v>843</v>
      </c>
      <c r="J829" s="3">
        <v>75</v>
      </c>
      <c r="K829"/>
      <c r="L829"/>
      <c r="N829" s="4"/>
      <c r="O829" s="23">
        <v>18</v>
      </c>
      <c r="P829" s="23">
        <v>43</v>
      </c>
    </row>
    <row r="830" spans="2:16" ht="15">
      <c r="B830" s="22" t="s">
        <v>112</v>
      </c>
      <c r="C830" s="22" t="s">
        <v>274</v>
      </c>
      <c r="D830" s="22" t="s">
        <v>2540</v>
      </c>
      <c r="E830" t="s">
        <v>2541</v>
      </c>
      <c r="F830" t="s">
        <v>113</v>
      </c>
      <c r="G830" t="s">
        <v>2542</v>
      </c>
      <c r="H830"/>
      <c r="I830" s="3">
        <v>159</v>
      </c>
      <c r="J830" s="3">
        <v>9</v>
      </c>
      <c r="K830"/>
      <c r="L830"/>
      <c r="N830" s="4"/>
      <c r="O830" s="23">
        <v>18</v>
      </c>
      <c r="P830" s="23">
        <v>45</v>
      </c>
    </row>
    <row r="831" spans="2:16" ht="15">
      <c r="B831" s="22" t="s">
        <v>112</v>
      </c>
      <c r="C831" s="22" t="s">
        <v>280</v>
      </c>
      <c r="D831" s="22" t="s">
        <v>2543</v>
      </c>
      <c r="E831" t="s">
        <v>2544</v>
      </c>
      <c r="F831" t="s">
        <v>113</v>
      </c>
      <c r="G831" t="s">
        <v>320</v>
      </c>
      <c r="H831"/>
      <c r="I831" s="3">
        <v>140</v>
      </c>
      <c r="J831" s="3">
        <v>14</v>
      </c>
      <c r="K831"/>
      <c r="L831"/>
      <c r="N831" s="4"/>
      <c r="O831" s="23">
        <v>18</v>
      </c>
      <c r="P831" s="23">
        <v>47</v>
      </c>
    </row>
    <row r="832" spans="2:16" ht="15">
      <c r="B832" s="22" t="s">
        <v>112</v>
      </c>
      <c r="C832" s="22" t="s">
        <v>286</v>
      </c>
      <c r="D832" s="22" t="s">
        <v>2545</v>
      </c>
      <c r="E832" t="s">
        <v>2546</v>
      </c>
      <c r="F832" t="s">
        <v>113</v>
      </c>
      <c r="G832" t="s">
        <v>545</v>
      </c>
      <c r="H832"/>
      <c r="I832" s="3">
        <v>141</v>
      </c>
      <c r="J832" s="3">
        <v>10</v>
      </c>
      <c r="K832"/>
      <c r="L832"/>
      <c r="N832" s="4"/>
      <c r="O832" s="23">
        <v>18</v>
      </c>
      <c r="P832" s="23">
        <v>49</v>
      </c>
    </row>
    <row r="833" spans="2:16" ht="15">
      <c r="B833" s="22" t="s">
        <v>112</v>
      </c>
      <c r="C833" s="22" t="s">
        <v>292</v>
      </c>
      <c r="D833" s="22" t="s">
        <v>2547</v>
      </c>
      <c r="E833" t="s">
        <v>2548</v>
      </c>
      <c r="F833" t="s">
        <v>113</v>
      </c>
      <c r="G833" t="s">
        <v>2549</v>
      </c>
      <c r="H833"/>
      <c r="I833" s="3">
        <v>231</v>
      </c>
      <c r="J833" s="3">
        <v>24</v>
      </c>
      <c r="K833"/>
      <c r="L833"/>
      <c r="N833" s="4"/>
      <c r="O833" s="23">
        <v>18</v>
      </c>
      <c r="P833" s="23">
        <v>51</v>
      </c>
    </row>
    <row r="834" spans="2:16" ht="15">
      <c r="B834" s="22" t="s">
        <v>112</v>
      </c>
      <c r="C834" s="22" t="s">
        <v>298</v>
      </c>
      <c r="D834" s="22" t="s">
        <v>2550</v>
      </c>
      <c r="E834" t="s">
        <v>2551</v>
      </c>
      <c r="F834" t="s">
        <v>113</v>
      </c>
      <c r="G834" t="s">
        <v>551</v>
      </c>
      <c r="H834"/>
      <c r="I834" s="3">
        <v>719</v>
      </c>
      <c r="J834" s="3">
        <v>64</v>
      </c>
      <c r="K834"/>
      <c r="L834"/>
      <c r="N834" s="4"/>
      <c r="O834" s="23">
        <v>18</v>
      </c>
      <c r="P834" s="23">
        <v>53</v>
      </c>
    </row>
    <row r="835" spans="2:16" ht="15">
      <c r="B835" s="22" t="s">
        <v>112</v>
      </c>
      <c r="C835" s="22" t="s">
        <v>304</v>
      </c>
      <c r="D835" s="22" t="s">
        <v>2552</v>
      </c>
      <c r="E835" t="s">
        <v>2553</v>
      </c>
      <c r="F835" t="s">
        <v>113</v>
      </c>
      <c r="G835" t="s">
        <v>331</v>
      </c>
      <c r="H835"/>
      <c r="I835" s="3">
        <v>198</v>
      </c>
      <c r="J835" s="3">
        <v>16</v>
      </c>
      <c r="K835"/>
      <c r="L835"/>
      <c r="N835" s="4"/>
      <c r="O835" s="23">
        <v>18</v>
      </c>
      <c r="P835" s="23">
        <v>55</v>
      </c>
    </row>
    <row r="836" spans="2:16" ht="15">
      <c r="B836" s="22" t="s">
        <v>112</v>
      </c>
      <c r="C836" s="22" t="s">
        <v>311</v>
      </c>
      <c r="D836" s="22" t="s">
        <v>2554</v>
      </c>
      <c r="E836" t="s">
        <v>2555</v>
      </c>
      <c r="F836" t="s">
        <v>113</v>
      </c>
      <c r="G836" t="s">
        <v>1212</v>
      </c>
      <c r="H836"/>
      <c r="I836" s="3">
        <v>3339</v>
      </c>
      <c r="J836" s="3">
        <v>240</v>
      </c>
      <c r="K836"/>
      <c r="L836"/>
      <c r="N836" s="4"/>
      <c r="O836" s="23">
        <v>18</v>
      </c>
      <c r="P836" s="23">
        <v>57</v>
      </c>
    </row>
    <row r="837" spans="2:16" ht="15">
      <c r="B837" s="22" t="s">
        <v>112</v>
      </c>
      <c r="C837" s="22" t="s">
        <v>317</v>
      </c>
      <c r="D837" s="22" t="s">
        <v>2556</v>
      </c>
      <c r="E837" t="s">
        <v>2557</v>
      </c>
      <c r="F837" t="s">
        <v>113</v>
      </c>
      <c r="G837" t="s">
        <v>1525</v>
      </c>
      <c r="H837"/>
      <c r="I837" s="3">
        <v>1129</v>
      </c>
      <c r="J837" s="3">
        <v>85</v>
      </c>
      <c r="K837"/>
      <c r="L837"/>
      <c r="N837" s="4"/>
      <c r="O837" s="23">
        <v>18</v>
      </c>
      <c r="P837" s="23">
        <v>59</v>
      </c>
    </row>
    <row r="838" spans="2:16" ht="15">
      <c r="B838" s="22" t="s">
        <v>112</v>
      </c>
      <c r="C838" s="22" t="s">
        <v>323</v>
      </c>
      <c r="D838" s="22" t="s">
        <v>2558</v>
      </c>
      <c r="E838" t="s">
        <v>2559</v>
      </c>
      <c r="F838" t="s">
        <v>113</v>
      </c>
      <c r="G838" t="s">
        <v>1969</v>
      </c>
      <c r="H838"/>
      <c r="I838" s="3">
        <v>387</v>
      </c>
      <c r="J838" s="3">
        <v>26</v>
      </c>
      <c r="K838"/>
      <c r="L838"/>
      <c r="N838" s="4"/>
      <c r="O838" s="23">
        <v>18</v>
      </c>
      <c r="P838" s="23">
        <v>61</v>
      </c>
    </row>
    <row r="839" spans="2:16" ht="15">
      <c r="B839" s="22" t="s">
        <v>112</v>
      </c>
      <c r="C839" s="22" t="s">
        <v>328</v>
      </c>
      <c r="D839" s="22" t="s">
        <v>2560</v>
      </c>
      <c r="E839" t="s">
        <v>2561</v>
      </c>
      <c r="F839" t="s">
        <v>113</v>
      </c>
      <c r="G839" t="s">
        <v>2562</v>
      </c>
      <c r="H839"/>
      <c r="I839" s="3">
        <v>2134</v>
      </c>
      <c r="J839" s="3">
        <v>168</v>
      </c>
      <c r="K839"/>
      <c r="L839"/>
      <c r="N839" s="4"/>
      <c r="O839" s="23">
        <v>18</v>
      </c>
      <c r="P839" s="23">
        <v>63</v>
      </c>
    </row>
    <row r="840" spans="2:16" ht="15">
      <c r="B840" s="22" t="s">
        <v>112</v>
      </c>
      <c r="C840" s="22" t="s">
        <v>333</v>
      </c>
      <c r="D840" s="22" t="s">
        <v>2563</v>
      </c>
      <c r="E840" t="s">
        <v>2564</v>
      </c>
      <c r="F840" t="s">
        <v>113</v>
      </c>
      <c r="G840" t="s">
        <v>341</v>
      </c>
      <c r="H840"/>
      <c r="I840" s="3">
        <v>672</v>
      </c>
      <c r="J840" s="3">
        <v>57</v>
      </c>
      <c r="K840"/>
      <c r="L840"/>
      <c r="N840" s="4"/>
      <c r="O840" s="23">
        <v>18</v>
      </c>
      <c r="P840" s="23">
        <v>65</v>
      </c>
    </row>
    <row r="841" spans="2:16" ht="15">
      <c r="B841" s="22" t="s">
        <v>112</v>
      </c>
      <c r="C841" s="22" t="s">
        <v>338</v>
      </c>
      <c r="D841" s="22" t="s">
        <v>2565</v>
      </c>
      <c r="E841" t="s">
        <v>2566</v>
      </c>
      <c r="F841" t="s">
        <v>113</v>
      </c>
      <c r="G841" t="s">
        <v>562</v>
      </c>
      <c r="H841"/>
      <c r="I841" s="3">
        <v>1386</v>
      </c>
      <c r="J841" s="3">
        <v>113</v>
      </c>
      <c r="K841"/>
      <c r="L841"/>
      <c r="N841" s="4"/>
      <c r="O841" s="23">
        <v>18</v>
      </c>
      <c r="P841" s="23">
        <v>67</v>
      </c>
    </row>
    <row r="842" spans="2:16" ht="15">
      <c r="B842" s="22" t="s">
        <v>112</v>
      </c>
      <c r="C842" s="22" t="s">
        <v>342</v>
      </c>
      <c r="D842" s="22" t="s">
        <v>2567</v>
      </c>
      <c r="E842" t="s">
        <v>2568</v>
      </c>
      <c r="F842" t="s">
        <v>113</v>
      </c>
      <c r="G842" t="s">
        <v>2569</v>
      </c>
      <c r="H842"/>
      <c r="I842" s="3">
        <v>524</v>
      </c>
      <c r="J842" s="3">
        <v>32</v>
      </c>
      <c r="K842"/>
      <c r="L842"/>
      <c r="N842" s="4"/>
      <c r="O842" s="23">
        <v>18</v>
      </c>
      <c r="P842" s="23">
        <v>69</v>
      </c>
    </row>
    <row r="843" spans="2:16" ht="15">
      <c r="B843" s="22" t="s">
        <v>112</v>
      </c>
      <c r="C843" s="22" t="s">
        <v>346</v>
      </c>
      <c r="D843" s="22" t="s">
        <v>2570</v>
      </c>
      <c r="E843" t="s">
        <v>2571</v>
      </c>
      <c r="F843" t="s">
        <v>113</v>
      </c>
      <c r="G843" t="s">
        <v>349</v>
      </c>
      <c r="H843"/>
      <c r="I843" s="3">
        <v>452</v>
      </c>
      <c r="J843" s="3">
        <v>33</v>
      </c>
      <c r="K843"/>
      <c r="L843"/>
      <c r="N843" s="4"/>
      <c r="O843" s="23">
        <v>18</v>
      </c>
      <c r="P843" s="23">
        <v>71</v>
      </c>
    </row>
    <row r="844" spans="2:16" ht="15">
      <c r="B844" s="22" t="s">
        <v>112</v>
      </c>
      <c r="C844" s="22" t="s">
        <v>350</v>
      </c>
      <c r="D844" s="22" t="s">
        <v>2572</v>
      </c>
      <c r="E844" t="s">
        <v>2573</v>
      </c>
      <c r="F844" t="s">
        <v>113</v>
      </c>
      <c r="G844" t="s">
        <v>1554</v>
      </c>
      <c r="H844"/>
      <c r="I844" s="3">
        <v>381</v>
      </c>
      <c r="J844" s="3">
        <v>32</v>
      </c>
      <c r="K844"/>
      <c r="L844"/>
      <c r="N844" s="4"/>
      <c r="O844" s="23">
        <v>18</v>
      </c>
      <c r="P844" s="23">
        <v>73</v>
      </c>
    </row>
    <row r="845" spans="2:16" ht="15">
      <c r="B845" s="22" t="s">
        <v>112</v>
      </c>
      <c r="C845" s="22" t="s">
        <v>354</v>
      </c>
      <c r="D845" s="22" t="s">
        <v>2574</v>
      </c>
      <c r="E845" t="s">
        <v>2575</v>
      </c>
      <c r="F845" t="s">
        <v>113</v>
      </c>
      <c r="G845" t="s">
        <v>2576</v>
      </c>
      <c r="H845"/>
      <c r="I845" s="3">
        <v>168</v>
      </c>
      <c r="J845" s="3">
        <v>17</v>
      </c>
      <c r="K845"/>
      <c r="L845"/>
      <c r="N845" s="4"/>
      <c r="O845" s="23">
        <v>18</v>
      </c>
      <c r="P845" s="23">
        <v>75</v>
      </c>
    </row>
    <row r="846" spans="2:16" ht="15">
      <c r="B846" s="22" t="s">
        <v>112</v>
      </c>
      <c r="C846" s="22" t="s">
        <v>358</v>
      </c>
      <c r="D846" s="22" t="s">
        <v>2577</v>
      </c>
      <c r="E846" t="s">
        <v>2578</v>
      </c>
      <c r="F846" t="s">
        <v>113</v>
      </c>
      <c r="G846" t="s">
        <v>353</v>
      </c>
      <c r="H846"/>
      <c r="I846" s="3">
        <v>260</v>
      </c>
      <c r="J846" s="3">
        <v>27</v>
      </c>
      <c r="K846"/>
      <c r="L846"/>
      <c r="N846" s="4"/>
      <c r="O846" s="23">
        <v>18</v>
      </c>
      <c r="P846" s="23">
        <v>77</v>
      </c>
    </row>
    <row r="847" spans="2:16" ht="15">
      <c r="B847" s="22" t="s">
        <v>112</v>
      </c>
      <c r="C847" s="22" t="s">
        <v>362</v>
      </c>
      <c r="D847" s="22" t="s">
        <v>2579</v>
      </c>
      <c r="E847" t="s">
        <v>2580</v>
      </c>
      <c r="F847" t="s">
        <v>113</v>
      </c>
      <c r="G847" t="s">
        <v>2581</v>
      </c>
      <c r="H847"/>
      <c r="I847" s="3">
        <v>247</v>
      </c>
      <c r="J847" s="3">
        <v>29</v>
      </c>
      <c r="K847"/>
      <c r="L847"/>
      <c r="N847" s="4"/>
      <c r="O847" s="23">
        <v>18</v>
      </c>
      <c r="P847" s="23">
        <v>79</v>
      </c>
    </row>
    <row r="848" spans="2:16" ht="15">
      <c r="B848" s="22" t="s">
        <v>112</v>
      </c>
      <c r="C848" s="22" t="s">
        <v>366</v>
      </c>
      <c r="D848" s="22" t="s">
        <v>2582</v>
      </c>
      <c r="E848" t="s">
        <v>2583</v>
      </c>
      <c r="F848" t="s">
        <v>113</v>
      </c>
      <c r="G848" t="s">
        <v>575</v>
      </c>
      <c r="H848"/>
      <c r="I848" s="3">
        <v>2488</v>
      </c>
      <c r="J848" s="3">
        <v>186</v>
      </c>
      <c r="K848"/>
      <c r="L848"/>
      <c r="N848" s="4"/>
      <c r="O848" s="23">
        <v>18</v>
      </c>
      <c r="P848" s="23">
        <v>81</v>
      </c>
    </row>
    <row r="849" spans="2:16" ht="15">
      <c r="B849" s="22" t="s">
        <v>112</v>
      </c>
      <c r="C849" s="22" t="s">
        <v>370</v>
      </c>
      <c r="D849" s="22" t="s">
        <v>2584</v>
      </c>
      <c r="E849" t="s">
        <v>2585</v>
      </c>
      <c r="F849" t="s">
        <v>113</v>
      </c>
      <c r="G849" t="s">
        <v>2351</v>
      </c>
      <c r="H849"/>
      <c r="I849" s="3">
        <v>201</v>
      </c>
      <c r="J849" s="3">
        <v>9</v>
      </c>
      <c r="K849"/>
      <c r="L849"/>
      <c r="N849" s="4"/>
      <c r="O849" s="23">
        <v>18</v>
      </c>
      <c r="P849" s="23">
        <v>83</v>
      </c>
    </row>
    <row r="850" spans="2:16" ht="15">
      <c r="B850" s="22" t="s">
        <v>112</v>
      </c>
      <c r="C850" s="22" t="s">
        <v>374</v>
      </c>
      <c r="D850" s="22" t="s">
        <v>2586</v>
      </c>
      <c r="E850" t="s">
        <v>2587</v>
      </c>
      <c r="F850" t="s">
        <v>113</v>
      </c>
      <c r="G850" t="s">
        <v>2588</v>
      </c>
      <c r="H850"/>
      <c r="I850" s="3">
        <v>807</v>
      </c>
      <c r="J850" s="3">
        <v>80</v>
      </c>
      <c r="K850"/>
      <c r="L850"/>
      <c r="N850" s="4"/>
      <c r="O850" s="23">
        <v>18</v>
      </c>
      <c r="P850" s="23">
        <v>85</v>
      </c>
    </row>
    <row r="851" spans="2:16" ht="15">
      <c r="B851" s="22" t="s">
        <v>112</v>
      </c>
      <c r="C851" s="22" t="s">
        <v>378</v>
      </c>
      <c r="D851" s="22" t="s">
        <v>2589</v>
      </c>
      <c r="E851" t="s">
        <v>2590</v>
      </c>
      <c r="F851" t="s">
        <v>113</v>
      </c>
      <c r="G851" t="s">
        <v>2591</v>
      </c>
      <c r="H851"/>
      <c r="I851" s="3">
        <v>312</v>
      </c>
      <c r="J851" s="3">
        <v>20</v>
      </c>
      <c r="K851"/>
      <c r="L851"/>
      <c r="N851" s="4"/>
      <c r="O851" s="23">
        <v>18</v>
      </c>
      <c r="P851" s="23">
        <v>87</v>
      </c>
    </row>
    <row r="852" spans="2:16" ht="15">
      <c r="B852" s="22" t="s">
        <v>112</v>
      </c>
      <c r="C852" s="22" t="s">
        <v>382</v>
      </c>
      <c r="D852" s="22" t="s">
        <v>2592</v>
      </c>
      <c r="E852" t="s">
        <v>2593</v>
      </c>
      <c r="F852" t="s">
        <v>113</v>
      </c>
      <c r="G852" t="s">
        <v>793</v>
      </c>
      <c r="H852"/>
      <c r="I852" s="3">
        <v>7512</v>
      </c>
      <c r="J852" s="3">
        <v>735</v>
      </c>
      <c r="K852"/>
      <c r="L852"/>
      <c r="N852" s="4"/>
      <c r="O852" s="23">
        <v>18</v>
      </c>
      <c r="P852" s="23">
        <v>89</v>
      </c>
    </row>
    <row r="853" spans="2:16" ht="15">
      <c r="B853" s="22" t="s">
        <v>112</v>
      </c>
      <c r="C853" s="22" t="s">
        <v>386</v>
      </c>
      <c r="D853" s="22" t="s">
        <v>2594</v>
      </c>
      <c r="E853" t="s">
        <v>2595</v>
      </c>
      <c r="F853" t="s">
        <v>113</v>
      </c>
      <c r="G853" t="s">
        <v>2596</v>
      </c>
      <c r="H853"/>
      <c r="I853" s="3">
        <v>1331</v>
      </c>
      <c r="J853" s="3">
        <v>99</v>
      </c>
      <c r="K853"/>
      <c r="L853"/>
      <c r="N853" s="4"/>
      <c r="O853" s="23">
        <v>18</v>
      </c>
      <c r="P853" s="23">
        <v>91</v>
      </c>
    </row>
    <row r="854" spans="2:16" ht="15">
      <c r="B854" s="22" t="s">
        <v>112</v>
      </c>
      <c r="C854" s="22" t="s">
        <v>390</v>
      </c>
      <c r="D854" s="22" t="s">
        <v>2597</v>
      </c>
      <c r="E854" t="s">
        <v>2598</v>
      </c>
      <c r="F854" t="s">
        <v>113</v>
      </c>
      <c r="G854" t="s">
        <v>365</v>
      </c>
      <c r="H854"/>
      <c r="I854" s="3">
        <v>495</v>
      </c>
      <c r="J854" s="3">
        <v>40</v>
      </c>
      <c r="K854"/>
      <c r="L854"/>
      <c r="N854" s="4"/>
      <c r="O854" s="23">
        <v>18</v>
      </c>
      <c r="P854" s="23">
        <v>93</v>
      </c>
    </row>
    <row r="855" spans="2:16" ht="15">
      <c r="B855" s="22" t="s">
        <v>112</v>
      </c>
      <c r="C855" s="22" t="s">
        <v>394</v>
      </c>
      <c r="D855" s="22" t="s">
        <v>2599</v>
      </c>
      <c r="E855" t="s">
        <v>2600</v>
      </c>
      <c r="F855" t="s">
        <v>113</v>
      </c>
      <c r="G855" t="s">
        <v>385</v>
      </c>
      <c r="H855"/>
      <c r="I855" s="3">
        <v>2174</v>
      </c>
      <c r="J855" s="3">
        <v>162</v>
      </c>
      <c r="K855"/>
      <c r="L855"/>
      <c r="N855" s="4"/>
      <c r="O855" s="23">
        <v>18</v>
      </c>
      <c r="P855" s="23">
        <v>95</v>
      </c>
    </row>
    <row r="856" spans="2:16" ht="15">
      <c r="B856" s="22" t="s">
        <v>112</v>
      </c>
      <c r="C856" s="22" t="s">
        <v>398</v>
      </c>
      <c r="D856" s="22" t="s">
        <v>2601</v>
      </c>
      <c r="E856" t="s">
        <v>2602</v>
      </c>
      <c r="F856" t="s">
        <v>113</v>
      </c>
      <c r="G856" t="s">
        <v>393</v>
      </c>
      <c r="H856"/>
      <c r="I856" s="3">
        <v>17104</v>
      </c>
      <c r="J856" s="3">
        <v>1489</v>
      </c>
      <c r="K856"/>
      <c r="L856"/>
      <c r="N856" s="4"/>
      <c r="O856" s="23">
        <v>18</v>
      </c>
      <c r="P856" s="23">
        <v>97</v>
      </c>
    </row>
    <row r="857" spans="2:16" ht="15">
      <c r="B857" s="22" t="s">
        <v>112</v>
      </c>
      <c r="C857" s="22" t="s">
        <v>402</v>
      </c>
      <c r="D857" s="22" t="s">
        <v>2603</v>
      </c>
      <c r="E857" t="s">
        <v>2604</v>
      </c>
      <c r="F857" t="s">
        <v>113</v>
      </c>
      <c r="G857" t="s">
        <v>397</v>
      </c>
      <c r="H857"/>
      <c r="I857" s="3">
        <v>364</v>
      </c>
      <c r="J857" s="3">
        <v>38</v>
      </c>
      <c r="K857"/>
      <c r="L857"/>
      <c r="N857" s="4"/>
      <c r="O857" s="23">
        <v>18</v>
      </c>
      <c r="P857" s="23">
        <v>99</v>
      </c>
    </row>
    <row r="858" spans="2:16" ht="15">
      <c r="B858" s="22" t="s">
        <v>112</v>
      </c>
      <c r="C858" s="22" t="s">
        <v>406</v>
      </c>
      <c r="D858" s="22" t="s">
        <v>2605</v>
      </c>
      <c r="E858" t="s">
        <v>2606</v>
      </c>
      <c r="F858" t="s">
        <v>113</v>
      </c>
      <c r="G858" t="s">
        <v>1262</v>
      </c>
      <c r="H858"/>
      <c r="I858" s="3">
        <v>40</v>
      </c>
      <c r="J858" s="3">
        <v>5</v>
      </c>
      <c r="K858"/>
      <c r="L858"/>
      <c r="N858" s="4"/>
      <c r="O858" s="23">
        <v>18</v>
      </c>
      <c r="P858" s="23">
        <v>101</v>
      </c>
    </row>
    <row r="859" spans="2:16" ht="15">
      <c r="B859" s="22" t="s">
        <v>112</v>
      </c>
      <c r="C859" s="22" t="s">
        <v>410</v>
      </c>
      <c r="D859" s="22" t="s">
        <v>2607</v>
      </c>
      <c r="E859" t="s">
        <v>2608</v>
      </c>
      <c r="F859" t="s">
        <v>113</v>
      </c>
      <c r="G859" t="s">
        <v>2609</v>
      </c>
      <c r="H859"/>
      <c r="I859" s="3">
        <v>415</v>
      </c>
      <c r="J859" s="3">
        <v>28</v>
      </c>
      <c r="K859"/>
      <c r="L859"/>
      <c r="N859" s="4"/>
      <c r="O859" s="23">
        <v>18</v>
      </c>
      <c r="P859" s="23">
        <v>103</v>
      </c>
    </row>
    <row r="860" spans="2:16" ht="15">
      <c r="B860" s="22" t="s">
        <v>112</v>
      </c>
      <c r="C860" s="22" t="s">
        <v>414</v>
      </c>
      <c r="D860" s="22" t="s">
        <v>2610</v>
      </c>
      <c r="E860" t="s">
        <v>2611</v>
      </c>
      <c r="F860" t="s">
        <v>113</v>
      </c>
      <c r="G860" t="s">
        <v>405</v>
      </c>
      <c r="H860"/>
      <c r="I860" s="3">
        <v>651</v>
      </c>
      <c r="J860" s="3">
        <v>45</v>
      </c>
      <c r="K860"/>
      <c r="L860"/>
      <c r="N860" s="4"/>
      <c r="O860" s="23">
        <v>18</v>
      </c>
      <c r="P860" s="23">
        <v>105</v>
      </c>
    </row>
    <row r="861" spans="2:16" ht="15">
      <c r="B861" s="22" t="s">
        <v>112</v>
      </c>
      <c r="C861" s="22" t="s">
        <v>418</v>
      </c>
      <c r="D861" s="22" t="s">
        <v>2612</v>
      </c>
      <c r="E861" t="s">
        <v>2613</v>
      </c>
      <c r="F861" t="s">
        <v>113</v>
      </c>
      <c r="G861" t="s">
        <v>409</v>
      </c>
      <c r="H861"/>
      <c r="I861" s="3">
        <v>461</v>
      </c>
      <c r="J861" s="3">
        <v>34</v>
      </c>
      <c r="K861"/>
      <c r="L861"/>
      <c r="N861" s="4"/>
      <c r="O861" s="23">
        <v>18</v>
      </c>
      <c r="P861" s="23">
        <v>107</v>
      </c>
    </row>
    <row r="862" spans="2:16" ht="15">
      <c r="B862" s="22" t="s">
        <v>112</v>
      </c>
      <c r="C862" s="22" t="s">
        <v>422</v>
      </c>
      <c r="D862" s="22" t="s">
        <v>2614</v>
      </c>
      <c r="E862" t="s">
        <v>2615</v>
      </c>
      <c r="F862" t="s">
        <v>113</v>
      </c>
      <c r="G862" t="s">
        <v>413</v>
      </c>
      <c r="H862"/>
      <c r="I862" s="3">
        <v>1109</v>
      </c>
      <c r="J862" s="3">
        <v>89</v>
      </c>
      <c r="K862"/>
      <c r="L862"/>
      <c r="N862" s="4"/>
      <c r="O862" s="23">
        <v>18</v>
      </c>
      <c r="P862" s="23">
        <v>109</v>
      </c>
    </row>
    <row r="863" spans="2:16" ht="15">
      <c r="B863" s="22" t="s">
        <v>112</v>
      </c>
      <c r="C863" s="22" t="s">
        <v>426</v>
      </c>
      <c r="D863" s="22" t="s">
        <v>2616</v>
      </c>
      <c r="E863" t="s">
        <v>2617</v>
      </c>
      <c r="F863" t="s">
        <v>113</v>
      </c>
      <c r="G863" t="s">
        <v>614</v>
      </c>
      <c r="H863"/>
      <c r="I863" s="3">
        <v>194</v>
      </c>
      <c r="J863" s="3">
        <v>14</v>
      </c>
      <c r="K863"/>
      <c r="L863"/>
      <c r="N863" s="4"/>
      <c r="O863" s="23">
        <v>18</v>
      </c>
      <c r="P863" s="23">
        <v>111</v>
      </c>
    </row>
    <row r="864" spans="2:16" ht="15">
      <c r="B864" s="22" t="s">
        <v>112</v>
      </c>
      <c r="C864" s="22" t="s">
        <v>430</v>
      </c>
      <c r="D864" s="22" t="s">
        <v>2618</v>
      </c>
      <c r="E864" t="s">
        <v>2619</v>
      </c>
      <c r="F864" t="s">
        <v>113</v>
      </c>
      <c r="G864" t="s">
        <v>2620</v>
      </c>
      <c r="H864"/>
      <c r="I864" s="3">
        <v>611</v>
      </c>
      <c r="J864" s="3">
        <v>50</v>
      </c>
      <c r="K864"/>
      <c r="L864"/>
      <c r="N864" s="4"/>
      <c r="O864" s="23">
        <v>18</v>
      </c>
      <c r="P864" s="23">
        <v>113</v>
      </c>
    </row>
    <row r="865" spans="2:16" ht="15">
      <c r="B865" s="22" t="s">
        <v>112</v>
      </c>
      <c r="C865" s="22" t="s">
        <v>438</v>
      </c>
      <c r="D865" s="22" t="s">
        <v>2621</v>
      </c>
      <c r="E865" t="s">
        <v>2622</v>
      </c>
      <c r="F865" t="s">
        <v>113</v>
      </c>
      <c r="G865" t="s">
        <v>2623</v>
      </c>
      <c r="H865"/>
      <c r="I865" s="3">
        <v>73</v>
      </c>
      <c r="J865" s="3">
        <v>12</v>
      </c>
      <c r="K865"/>
      <c r="L865"/>
      <c r="N865" s="4"/>
      <c r="O865" s="23">
        <v>18</v>
      </c>
      <c r="P865" s="23">
        <v>115</v>
      </c>
    </row>
    <row r="866" spans="2:16" ht="15">
      <c r="B866" s="22" t="s">
        <v>112</v>
      </c>
      <c r="C866" s="22" t="s">
        <v>434</v>
      </c>
      <c r="D866" s="22" t="s">
        <v>2624</v>
      </c>
      <c r="E866" t="s">
        <v>2625</v>
      </c>
      <c r="F866" t="s">
        <v>113</v>
      </c>
      <c r="G866" t="s">
        <v>831</v>
      </c>
      <c r="H866"/>
      <c r="I866" s="3">
        <v>161</v>
      </c>
      <c r="J866" s="3">
        <v>13</v>
      </c>
      <c r="K866"/>
      <c r="L866"/>
      <c r="N866" s="4"/>
      <c r="O866" s="23">
        <v>18</v>
      </c>
      <c r="P866" s="23">
        <v>117</v>
      </c>
    </row>
    <row r="867" spans="2:16" ht="15">
      <c r="B867" s="22" t="s">
        <v>112</v>
      </c>
      <c r="C867" s="22" t="s">
        <v>442</v>
      </c>
      <c r="D867" s="22" t="s">
        <v>2626</v>
      </c>
      <c r="E867" t="s">
        <v>2627</v>
      </c>
      <c r="F867" t="s">
        <v>113</v>
      </c>
      <c r="G867" t="s">
        <v>2628</v>
      </c>
      <c r="H867"/>
      <c r="I867" s="3">
        <v>223</v>
      </c>
      <c r="J867" s="3">
        <v>22</v>
      </c>
      <c r="K867"/>
      <c r="L867"/>
      <c r="N867" s="4"/>
      <c r="O867" s="23">
        <v>18</v>
      </c>
      <c r="P867" s="23">
        <v>119</v>
      </c>
    </row>
    <row r="868" spans="2:16" ht="15">
      <c r="B868" s="22" t="s">
        <v>112</v>
      </c>
      <c r="C868" s="22" t="s">
        <v>446</v>
      </c>
      <c r="D868" s="22" t="s">
        <v>2629</v>
      </c>
      <c r="E868" t="s">
        <v>2630</v>
      </c>
      <c r="F868" t="s">
        <v>113</v>
      </c>
      <c r="G868" t="s">
        <v>2631</v>
      </c>
      <c r="H868"/>
      <c r="I868" s="3">
        <v>84</v>
      </c>
      <c r="J868" s="3">
        <v>6</v>
      </c>
      <c r="K868"/>
      <c r="L868"/>
      <c r="N868" s="4"/>
      <c r="O868" s="23">
        <v>18</v>
      </c>
      <c r="P868" s="23">
        <v>121</v>
      </c>
    </row>
    <row r="869" spans="2:16" ht="15">
      <c r="B869" s="22" t="s">
        <v>112</v>
      </c>
      <c r="C869" s="22" t="s">
        <v>450</v>
      </c>
      <c r="D869" s="22" t="s">
        <v>2632</v>
      </c>
      <c r="E869" t="s">
        <v>2633</v>
      </c>
      <c r="F869" t="s">
        <v>113</v>
      </c>
      <c r="G869" t="s">
        <v>417</v>
      </c>
      <c r="H869"/>
      <c r="I869" s="3">
        <v>141</v>
      </c>
      <c r="J869" s="3">
        <v>8</v>
      </c>
      <c r="K869"/>
      <c r="L869"/>
      <c r="N869" s="4"/>
      <c r="O869" s="23">
        <v>18</v>
      </c>
      <c r="P869" s="23">
        <v>123</v>
      </c>
    </row>
    <row r="870" spans="2:16" ht="15">
      <c r="B870" s="22" t="s">
        <v>112</v>
      </c>
      <c r="C870" s="22" t="s">
        <v>454</v>
      </c>
      <c r="D870" s="22" t="s">
        <v>2634</v>
      </c>
      <c r="E870" t="s">
        <v>2635</v>
      </c>
      <c r="F870" t="s">
        <v>113</v>
      </c>
      <c r="G870" t="s">
        <v>425</v>
      </c>
      <c r="H870"/>
      <c r="I870" s="3">
        <v>95</v>
      </c>
      <c r="J870" s="3">
        <v>6</v>
      </c>
      <c r="K870"/>
      <c r="L870"/>
      <c r="N870" s="4"/>
      <c r="O870" s="23">
        <v>18</v>
      </c>
      <c r="P870" s="23">
        <v>125</v>
      </c>
    </row>
    <row r="871" spans="2:16" ht="15">
      <c r="B871" s="22" t="s">
        <v>112</v>
      </c>
      <c r="C871" s="22" t="s">
        <v>458</v>
      </c>
      <c r="D871" s="22" t="s">
        <v>2636</v>
      </c>
      <c r="E871" t="s">
        <v>2637</v>
      </c>
      <c r="F871" t="s">
        <v>113</v>
      </c>
      <c r="G871" t="s">
        <v>2638</v>
      </c>
      <c r="H871"/>
      <c r="I871" s="3">
        <v>1917</v>
      </c>
      <c r="J871" s="3">
        <v>164</v>
      </c>
      <c r="K871"/>
      <c r="L871"/>
      <c r="N871" s="4"/>
      <c r="O871" s="23">
        <v>18</v>
      </c>
      <c r="P871" s="23">
        <v>127</v>
      </c>
    </row>
    <row r="872" spans="2:16" ht="15">
      <c r="B872" s="22" t="s">
        <v>112</v>
      </c>
      <c r="C872" s="22" t="s">
        <v>462</v>
      </c>
      <c r="D872" s="22" t="s">
        <v>2639</v>
      </c>
      <c r="E872" t="s">
        <v>2640</v>
      </c>
      <c r="F872" t="s">
        <v>113</v>
      </c>
      <c r="G872" t="s">
        <v>2641</v>
      </c>
      <c r="H872"/>
      <c r="I872" s="3">
        <v>199</v>
      </c>
      <c r="J872" s="3">
        <v>17</v>
      </c>
      <c r="K872"/>
      <c r="L872"/>
      <c r="N872" s="4"/>
      <c r="O872" s="23">
        <v>18</v>
      </c>
      <c r="P872" s="23">
        <v>129</v>
      </c>
    </row>
    <row r="873" spans="2:16" ht="15">
      <c r="B873" s="22" t="s">
        <v>112</v>
      </c>
      <c r="C873" s="22" t="s">
        <v>466</v>
      </c>
      <c r="D873" s="22" t="s">
        <v>2642</v>
      </c>
      <c r="E873" t="s">
        <v>2643</v>
      </c>
      <c r="F873" t="s">
        <v>113</v>
      </c>
      <c r="G873" t="s">
        <v>639</v>
      </c>
      <c r="H873"/>
      <c r="I873" s="3">
        <v>95</v>
      </c>
      <c r="J873" s="3">
        <v>8</v>
      </c>
      <c r="K873"/>
      <c r="L873"/>
      <c r="N873" s="4"/>
      <c r="O873" s="23">
        <v>18</v>
      </c>
      <c r="P873" s="23">
        <v>131</v>
      </c>
    </row>
    <row r="874" spans="2:16" ht="15">
      <c r="B874" s="22" t="s">
        <v>112</v>
      </c>
      <c r="C874" s="22" t="s">
        <v>470</v>
      </c>
      <c r="D874" s="22" t="s">
        <v>2644</v>
      </c>
      <c r="E874" t="s">
        <v>2645</v>
      </c>
      <c r="F874" t="s">
        <v>113</v>
      </c>
      <c r="G874" t="s">
        <v>1296</v>
      </c>
      <c r="H874"/>
      <c r="I874" s="3">
        <v>471</v>
      </c>
      <c r="J874" s="3">
        <v>41</v>
      </c>
      <c r="K874"/>
      <c r="L874"/>
      <c r="N874" s="4"/>
      <c r="O874" s="23">
        <v>18</v>
      </c>
      <c r="P874" s="23">
        <v>133</v>
      </c>
    </row>
    <row r="875" spans="2:16" ht="15">
      <c r="B875" s="22" t="s">
        <v>112</v>
      </c>
      <c r="C875" s="22" t="s">
        <v>657</v>
      </c>
      <c r="D875" s="22" t="s">
        <v>2646</v>
      </c>
      <c r="E875" t="s">
        <v>2647</v>
      </c>
      <c r="F875" t="s">
        <v>113</v>
      </c>
      <c r="G875" t="s">
        <v>429</v>
      </c>
      <c r="H875"/>
      <c r="I875" s="3">
        <v>247</v>
      </c>
      <c r="J875" s="3">
        <v>16</v>
      </c>
      <c r="K875"/>
      <c r="L875"/>
      <c r="N875" s="4"/>
      <c r="O875" s="23">
        <v>18</v>
      </c>
      <c r="P875" s="23">
        <v>135</v>
      </c>
    </row>
    <row r="876" spans="2:16" ht="15">
      <c r="B876" s="22" t="s">
        <v>112</v>
      </c>
      <c r="C876" s="22" t="s">
        <v>664</v>
      </c>
      <c r="D876" s="22" t="s">
        <v>2648</v>
      </c>
      <c r="E876" t="s">
        <v>2649</v>
      </c>
      <c r="F876" t="s">
        <v>113</v>
      </c>
      <c r="G876" t="s">
        <v>2650</v>
      </c>
      <c r="H876"/>
      <c r="I876" s="3">
        <v>194</v>
      </c>
      <c r="J876" s="3">
        <v>14</v>
      </c>
      <c r="K876"/>
      <c r="L876"/>
      <c r="N876" s="4"/>
      <c r="O876" s="23">
        <v>18</v>
      </c>
      <c r="P876" s="23">
        <v>137</v>
      </c>
    </row>
    <row r="877" spans="2:16" ht="15">
      <c r="B877" s="22" t="s">
        <v>112</v>
      </c>
      <c r="C877" s="22" t="s">
        <v>668</v>
      </c>
      <c r="D877" s="22" t="s">
        <v>2651</v>
      </c>
      <c r="E877" t="s">
        <v>2652</v>
      </c>
      <c r="F877" t="s">
        <v>113</v>
      </c>
      <c r="G877" t="s">
        <v>2653</v>
      </c>
      <c r="H877"/>
      <c r="I877" s="3">
        <v>237</v>
      </c>
      <c r="J877" s="3">
        <v>20</v>
      </c>
      <c r="K877"/>
      <c r="L877"/>
      <c r="N877" s="4"/>
      <c r="O877" s="23">
        <v>18</v>
      </c>
      <c r="P877" s="23">
        <v>139</v>
      </c>
    </row>
    <row r="878" spans="2:16" ht="15">
      <c r="B878" s="22" t="s">
        <v>112</v>
      </c>
      <c r="C878" s="22" t="s">
        <v>676</v>
      </c>
      <c r="D878" s="22" t="s">
        <v>2654</v>
      </c>
      <c r="E878" t="s">
        <v>2655</v>
      </c>
      <c r="F878" t="s">
        <v>113</v>
      </c>
      <c r="G878" t="s">
        <v>647</v>
      </c>
      <c r="H878"/>
      <c r="I878" s="3">
        <v>299</v>
      </c>
      <c r="J878" s="3">
        <v>23</v>
      </c>
      <c r="K878"/>
      <c r="L878"/>
      <c r="N878" s="4"/>
      <c r="O878" s="23">
        <v>18</v>
      </c>
      <c r="P878" s="23">
        <v>143</v>
      </c>
    </row>
    <row r="879" spans="2:16" ht="15">
      <c r="B879" s="22" t="s">
        <v>112</v>
      </c>
      <c r="C879" s="22" t="s">
        <v>679</v>
      </c>
      <c r="D879" s="22" t="s">
        <v>2656</v>
      </c>
      <c r="E879" t="s">
        <v>2657</v>
      </c>
      <c r="F879" t="s">
        <v>113</v>
      </c>
      <c r="G879" t="s">
        <v>437</v>
      </c>
      <c r="H879"/>
      <c r="I879" s="3">
        <v>770</v>
      </c>
      <c r="J879" s="3">
        <v>46</v>
      </c>
      <c r="K879"/>
      <c r="L879"/>
      <c r="N879" s="4"/>
      <c r="O879" s="23">
        <v>18</v>
      </c>
      <c r="P879" s="23">
        <v>145</v>
      </c>
    </row>
    <row r="880" spans="2:16" ht="15">
      <c r="B880" s="22" t="s">
        <v>112</v>
      </c>
      <c r="C880" s="22" t="s">
        <v>683</v>
      </c>
      <c r="D880" s="22" t="s">
        <v>2658</v>
      </c>
      <c r="E880" t="s">
        <v>2659</v>
      </c>
      <c r="F880" t="s">
        <v>113</v>
      </c>
      <c r="G880" t="s">
        <v>2660</v>
      </c>
      <c r="H880"/>
      <c r="I880" s="3">
        <v>119</v>
      </c>
      <c r="J880" s="3">
        <v>10</v>
      </c>
      <c r="K880"/>
      <c r="L880"/>
      <c r="N880" s="4"/>
      <c r="O880" s="23">
        <v>18</v>
      </c>
      <c r="P880" s="23">
        <v>147</v>
      </c>
    </row>
    <row r="881" spans="2:16" ht="15">
      <c r="B881" s="22" t="s">
        <v>112</v>
      </c>
      <c r="C881" s="22" t="s">
        <v>672</v>
      </c>
      <c r="D881" s="22" t="s">
        <v>2661</v>
      </c>
      <c r="E881" t="s">
        <v>2662</v>
      </c>
      <c r="F881" t="s">
        <v>113</v>
      </c>
      <c r="G881" t="s">
        <v>2663</v>
      </c>
      <c r="H881"/>
      <c r="I881" s="3">
        <v>3381</v>
      </c>
      <c r="J881" s="3">
        <v>297</v>
      </c>
      <c r="K881"/>
      <c r="L881"/>
      <c r="N881" s="4"/>
      <c r="O881" s="23">
        <v>18</v>
      </c>
      <c r="P881" s="23">
        <v>141</v>
      </c>
    </row>
    <row r="882" spans="2:16" ht="15">
      <c r="B882" s="22" t="s">
        <v>112</v>
      </c>
      <c r="C882" s="22" t="s">
        <v>687</v>
      </c>
      <c r="D882" s="22" t="s">
        <v>2664</v>
      </c>
      <c r="E882" t="s">
        <v>2665</v>
      </c>
      <c r="F882" t="s">
        <v>113</v>
      </c>
      <c r="G882" t="s">
        <v>2666</v>
      </c>
      <c r="H882"/>
      <c r="I882" s="3">
        <v>266</v>
      </c>
      <c r="J882" s="3">
        <v>28</v>
      </c>
      <c r="K882"/>
      <c r="L882"/>
      <c r="N882" s="4"/>
      <c r="O882" s="23">
        <v>18</v>
      </c>
      <c r="P882" s="23">
        <v>149</v>
      </c>
    </row>
    <row r="883" spans="2:16" ht="15">
      <c r="B883" s="22" t="s">
        <v>112</v>
      </c>
      <c r="C883" s="22" t="s">
        <v>1538</v>
      </c>
      <c r="D883" s="22" t="s">
        <v>2667</v>
      </c>
      <c r="E883" t="s">
        <v>2668</v>
      </c>
      <c r="F883" t="s">
        <v>113</v>
      </c>
      <c r="G883" t="s">
        <v>2669</v>
      </c>
      <c r="H883"/>
      <c r="I883" s="3">
        <v>439</v>
      </c>
      <c r="J883" s="3">
        <v>34</v>
      </c>
      <c r="K883"/>
      <c r="L883"/>
      <c r="N883" s="4"/>
      <c r="O883" s="23">
        <v>18</v>
      </c>
      <c r="P883" s="23">
        <v>151</v>
      </c>
    </row>
    <row r="884" spans="2:16" ht="15">
      <c r="B884" s="22" t="s">
        <v>112</v>
      </c>
      <c r="C884" s="22" t="s">
        <v>1541</v>
      </c>
      <c r="D884" s="22" t="s">
        <v>2670</v>
      </c>
      <c r="E884" t="s">
        <v>2671</v>
      </c>
      <c r="F884" t="s">
        <v>113</v>
      </c>
      <c r="G884" t="s">
        <v>2672</v>
      </c>
      <c r="H884"/>
      <c r="I884" s="3">
        <v>134</v>
      </c>
      <c r="J884" s="3">
        <v>11</v>
      </c>
      <c r="K884"/>
      <c r="L884"/>
      <c r="N884" s="4"/>
      <c r="O884" s="23">
        <v>18</v>
      </c>
      <c r="P884" s="23">
        <v>153</v>
      </c>
    </row>
    <row r="885" spans="2:16" ht="15">
      <c r="B885" s="22" t="s">
        <v>112</v>
      </c>
      <c r="C885" s="22" t="s">
        <v>1544</v>
      </c>
      <c r="D885" s="22" t="s">
        <v>2673</v>
      </c>
      <c r="E885" t="s">
        <v>2674</v>
      </c>
      <c r="F885" t="s">
        <v>113</v>
      </c>
      <c r="G885" t="s">
        <v>2675</v>
      </c>
      <c r="H885"/>
      <c r="I885" s="3">
        <v>84</v>
      </c>
      <c r="J885" s="3">
        <v>6</v>
      </c>
      <c r="K885"/>
      <c r="L885"/>
      <c r="N885" s="4"/>
      <c r="O885" s="23">
        <v>18</v>
      </c>
      <c r="P885" s="23">
        <v>155</v>
      </c>
    </row>
    <row r="886" spans="2:16" ht="15">
      <c r="B886" s="22" t="s">
        <v>112</v>
      </c>
      <c r="C886" s="22" t="s">
        <v>1548</v>
      </c>
      <c r="D886" s="22" t="s">
        <v>2676</v>
      </c>
      <c r="E886" t="s">
        <v>2677</v>
      </c>
      <c r="F886" t="s">
        <v>113</v>
      </c>
      <c r="G886" t="s">
        <v>2678</v>
      </c>
      <c r="H886"/>
      <c r="I886" s="3">
        <v>1182</v>
      </c>
      <c r="J886" s="3">
        <v>95</v>
      </c>
      <c r="K886"/>
      <c r="L886"/>
      <c r="N886" s="4"/>
      <c r="O886" s="23">
        <v>18</v>
      </c>
      <c r="P886" s="23">
        <v>157</v>
      </c>
    </row>
    <row r="887" spans="2:16" ht="15">
      <c r="B887" s="22" t="s">
        <v>112</v>
      </c>
      <c r="C887" s="22" t="s">
        <v>1551</v>
      </c>
      <c r="D887" s="22" t="s">
        <v>2679</v>
      </c>
      <c r="E887" t="s">
        <v>2680</v>
      </c>
      <c r="F887" t="s">
        <v>113</v>
      </c>
      <c r="G887" t="s">
        <v>2681</v>
      </c>
      <c r="H887"/>
      <c r="I887" s="3">
        <v>197</v>
      </c>
      <c r="J887" s="3">
        <v>18</v>
      </c>
      <c r="K887"/>
      <c r="L887"/>
      <c r="N887" s="4"/>
      <c r="O887" s="23">
        <v>18</v>
      </c>
      <c r="P887" s="23">
        <v>159</v>
      </c>
    </row>
    <row r="888" spans="2:16" ht="15">
      <c r="B888" s="22" t="s">
        <v>112</v>
      </c>
      <c r="C888" s="22" t="s">
        <v>1555</v>
      </c>
      <c r="D888" s="22" t="s">
        <v>2682</v>
      </c>
      <c r="E888" t="s">
        <v>2683</v>
      </c>
      <c r="F888" t="s">
        <v>113</v>
      </c>
      <c r="G888" t="s">
        <v>671</v>
      </c>
      <c r="H888"/>
      <c r="I888" s="3">
        <v>50</v>
      </c>
      <c r="J888" s="3">
        <v>4</v>
      </c>
      <c r="K888"/>
      <c r="L888"/>
      <c r="N888" s="4"/>
      <c r="O888" s="23">
        <v>18</v>
      </c>
      <c r="P888" s="23">
        <v>161</v>
      </c>
    </row>
    <row r="889" spans="2:16" ht="15">
      <c r="B889" s="22" t="s">
        <v>112</v>
      </c>
      <c r="C889" s="22" t="s">
        <v>1559</v>
      </c>
      <c r="D889" s="22" t="s">
        <v>2684</v>
      </c>
      <c r="E889" t="s">
        <v>2685</v>
      </c>
      <c r="F889" t="s">
        <v>113</v>
      </c>
      <c r="G889" t="s">
        <v>2686</v>
      </c>
      <c r="H889"/>
      <c r="I889" s="3">
        <v>1692</v>
      </c>
      <c r="J889" s="3">
        <v>143</v>
      </c>
      <c r="K889"/>
      <c r="L889"/>
      <c r="N889" s="4"/>
      <c r="O889" s="23">
        <v>18</v>
      </c>
      <c r="P889" s="23">
        <v>163</v>
      </c>
    </row>
    <row r="890" spans="2:16" ht="15">
      <c r="B890" s="22" t="s">
        <v>112</v>
      </c>
      <c r="C890" s="22" t="s">
        <v>1562</v>
      </c>
      <c r="D890" s="22" t="s">
        <v>2687</v>
      </c>
      <c r="E890" t="s">
        <v>2688</v>
      </c>
      <c r="F890" t="s">
        <v>113</v>
      </c>
      <c r="G890" t="s">
        <v>2689</v>
      </c>
      <c r="H890"/>
      <c r="I890" s="3">
        <v>105</v>
      </c>
      <c r="J890" s="3">
        <v>8</v>
      </c>
      <c r="K890"/>
      <c r="L890"/>
      <c r="N890" s="4"/>
      <c r="O890" s="23">
        <v>18</v>
      </c>
      <c r="P890" s="23">
        <v>165</v>
      </c>
    </row>
    <row r="891" spans="2:16" ht="15">
      <c r="B891" s="22" t="s">
        <v>112</v>
      </c>
      <c r="C891" s="22" t="s">
        <v>1566</v>
      </c>
      <c r="D891" s="22" t="s">
        <v>2690</v>
      </c>
      <c r="E891" t="s">
        <v>2691</v>
      </c>
      <c r="F891" t="s">
        <v>113</v>
      </c>
      <c r="G891" t="s">
        <v>2692</v>
      </c>
      <c r="H891"/>
      <c r="I891" s="3">
        <v>795</v>
      </c>
      <c r="J891" s="3">
        <v>56</v>
      </c>
      <c r="K891"/>
      <c r="L891"/>
      <c r="N891" s="4"/>
      <c r="O891" s="23">
        <v>18</v>
      </c>
      <c r="P891" s="23">
        <v>167</v>
      </c>
    </row>
    <row r="892" spans="2:16" ht="15">
      <c r="B892" s="22" t="s">
        <v>112</v>
      </c>
      <c r="C892" s="22" t="s">
        <v>1569</v>
      </c>
      <c r="D892" s="22" t="s">
        <v>2693</v>
      </c>
      <c r="E892" t="s">
        <v>2694</v>
      </c>
      <c r="F892" t="s">
        <v>113</v>
      </c>
      <c r="G892" t="s">
        <v>2462</v>
      </c>
      <c r="H892"/>
      <c r="I892" s="3">
        <v>316</v>
      </c>
      <c r="J892" s="3">
        <v>27</v>
      </c>
      <c r="K892"/>
      <c r="L892"/>
      <c r="N892" s="4"/>
      <c r="O892" s="23">
        <v>18</v>
      </c>
      <c r="P892" s="23">
        <v>169</v>
      </c>
    </row>
    <row r="893" spans="2:16" ht="15">
      <c r="B893" s="22" t="s">
        <v>112</v>
      </c>
      <c r="C893" s="22" t="s">
        <v>1573</v>
      </c>
      <c r="D893" s="22" t="s">
        <v>2695</v>
      </c>
      <c r="E893" t="s">
        <v>2696</v>
      </c>
      <c r="F893" t="s">
        <v>113</v>
      </c>
      <c r="G893" t="s">
        <v>1804</v>
      </c>
      <c r="H893"/>
      <c r="I893" s="3">
        <v>63</v>
      </c>
      <c r="J893" s="3">
        <v>6</v>
      </c>
      <c r="K893"/>
      <c r="L893"/>
      <c r="N893" s="4"/>
      <c r="O893" s="23">
        <v>18</v>
      </c>
      <c r="P893" s="23">
        <v>171</v>
      </c>
    </row>
    <row r="894" spans="2:16" ht="15">
      <c r="B894" s="22" t="s">
        <v>112</v>
      </c>
      <c r="C894" s="22" t="s">
        <v>1576</v>
      </c>
      <c r="D894" s="22" t="s">
        <v>2697</v>
      </c>
      <c r="E894" t="s">
        <v>2698</v>
      </c>
      <c r="F894" t="s">
        <v>113</v>
      </c>
      <c r="G894" t="s">
        <v>2699</v>
      </c>
      <c r="H894"/>
      <c r="I894" s="3">
        <v>517</v>
      </c>
      <c r="J894" s="3">
        <v>33</v>
      </c>
      <c r="K894"/>
      <c r="L894"/>
      <c r="N894" s="4"/>
      <c r="O894" s="23">
        <v>18</v>
      </c>
      <c r="P894" s="23">
        <v>173</v>
      </c>
    </row>
    <row r="895" spans="2:16" ht="15">
      <c r="B895" s="22" t="s">
        <v>112</v>
      </c>
      <c r="C895" s="22" t="s">
        <v>1580</v>
      </c>
      <c r="D895" s="22" t="s">
        <v>2700</v>
      </c>
      <c r="E895" t="s">
        <v>2701</v>
      </c>
      <c r="F895" t="s">
        <v>113</v>
      </c>
      <c r="G895" t="s">
        <v>465</v>
      </c>
      <c r="H895"/>
      <c r="I895" s="3">
        <v>315</v>
      </c>
      <c r="J895" s="3">
        <v>28</v>
      </c>
      <c r="K895"/>
      <c r="L895"/>
      <c r="N895" s="4"/>
      <c r="O895" s="23">
        <v>18</v>
      </c>
      <c r="P895" s="23">
        <v>175</v>
      </c>
    </row>
    <row r="896" spans="2:16" ht="15">
      <c r="B896" s="22" t="s">
        <v>112</v>
      </c>
      <c r="C896" s="22" t="s">
        <v>1584</v>
      </c>
      <c r="D896" s="22" t="s">
        <v>2702</v>
      </c>
      <c r="E896" t="s">
        <v>2703</v>
      </c>
      <c r="F896" t="s">
        <v>113</v>
      </c>
      <c r="G896" t="s">
        <v>1811</v>
      </c>
      <c r="H896"/>
      <c r="I896" s="3">
        <v>893</v>
      </c>
      <c r="J896" s="3">
        <v>60</v>
      </c>
      <c r="K896"/>
      <c r="L896"/>
      <c r="N896" s="4"/>
      <c r="O896" s="23">
        <v>18</v>
      </c>
      <c r="P896" s="23">
        <v>177</v>
      </c>
    </row>
    <row r="897" spans="2:16" ht="15">
      <c r="B897" s="22" t="s">
        <v>112</v>
      </c>
      <c r="C897" s="22" t="s">
        <v>1587</v>
      </c>
      <c r="D897" s="22" t="s">
        <v>2704</v>
      </c>
      <c r="E897" t="s">
        <v>2705</v>
      </c>
      <c r="F897" t="s">
        <v>113</v>
      </c>
      <c r="G897" t="s">
        <v>2706</v>
      </c>
      <c r="H897"/>
      <c r="I897" s="3">
        <v>274</v>
      </c>
      <c r="J897" s="3">
        <v>17</v>
      </c>
      <c r="K897"/>
      <c r="L897"/>
      <c r="N897" s="4"/>
      <c r="O897" s="23">
        <v>18</v>
      </c>
      <c r="P897" s="23">
        <v>179</v>
      </c>
    </row>
    <row r="898" spans="2:16" ht="15">
      <c r="B898" s="22" t="s">
        <v>112</v>
      </c>
      <c r="C898" s="22" t="s">
        <v>1590</v>
      </c>
      <c r="D898" s="22" t="s">
        <v>2707</v>
      </c>
      <c r="E898" t="s">
        <v>2708</v>
      </c>
      <c r="F898" t="s">
        <v>113</v>
      </c>
      <c r="G898" t="s">
        <v>682</v>
      </c>
      <c r="H898"/>
      <c r="I898" s="3">
        <v>271</v>
      </c>
      <c r="J898" s="3">
        <v>24</v>
      </c>
      <c r="K898"/>
      <c r="L898"/>
      <c r="N898" s="4"/>
      <c r="O898" s="23">
        <v>18</v>
      </c>
      <c r="P898" s="23">
        <v>181</v>
      </c>
    </row>
    <row r="899" spans="2:16" ht="15">
      <c r="B899" s="22" t="s">
        <v>112</v>
      </c>
      <c r="C899" s="22" t="s">
        <v>1593</v>
      </c>
      <c r="D899" s="22" t="s">
        <v>2709</v>
      </c>
      <c r="E899" t="s">
        <v>2710</v>
      </c>
      <c r="F899" t="s">
        <v>113</v>
      </c>
      <c r="G899" t="s">
        <v>2711</v>
      </c>
      <c r="H899"/>
      <c r="I899" s="3">
        <v>346</v>
      </c>
      <c r="J899" s="3">
        <v>36</v>
      </c>
      <c r="K899"/>
      <c r="L899"/>
      <c r="N899" s="4"/>
      <c r="O899" s="23">
        <v>18</v>
      </c>
      <c r="P899" s="23">
        <v>183</v>
      </c>
    </row>
    <row r="900" spans="2:16" ht="15">
      <c r="B900" s="22" t="s">
        <v>121</v>
      </c>
      <c r="C900" s="22" t="s">
        <v>12</v>
      </c>
      <c r="D900" s="22" t="s">
        <v>2712</v>
      </c>
      <c r="E900" t="s">
        <v>2713</v>
      </c>
      <c r="F900" s="22" t="s">
        <v>120</v>
      </c>
      <c r="G900" t="s">
        <v>16</v>
      </c>
      <c r="H900"/>
      <c r="I900" s="3">
        <v>677</v>
      </c>
      <c r="J900" s="3">
        <v>69</v>
      </c>
      <c r="K900"/>
      <c r="L900"/>
      <c r="N900" s="4"/>
      <c r="O900" s="23">
        <v>20</v>
      </c>
      <c r="P900" s="23">
        <v>0</v>
      </c>
    </row>
    <row r="901" spans="2:16" ht="15">
      <c r="B901" s="22" t="s">
        <v>121</v>
      </c>
      <c r="C901" s="22" t="s">
        <v>142</v>
      </c>
      <c r="D901" s="22" t="s">
        <v>2715</v>
      </c>
      <c r="E901" t="s">
        <v>2716</v>
      </c>
      <c r="F901" t="s">
        <v>120</v>
      </c>
      <c r="G901" t="s">
        <v>2493</v>
      </c>
      <c r="H901"/>
      <c r="I901" s="3">
        <v>59</v>
      </c>
      <c r="J901" s="3">
        <v>4</v>
      </c>
      <c r="K901"/>
      <c r="L901"/>
      <c r="N901" s="4"/>
      <c r="O901" s="23">
        <v>20</v>
      </c>
      <c r="P901" s="23">
        <v>1</v>
      </c>
    </row>
    <row r="902" spans="2:16" ht="15">
      <c r="B902" s="22" t="s">
        <v>121</v>
      </c>
      <c r="C902" s="22" t="s">
        <v>147</v>
      </c>
      <c r="D902" s="22" t="s">
        <v>2717</v>
      </c>
      <c r="E902" t="s">
        <v>2718</v>
      </c>
      <c r="F902" t="s">
        <v>120</v>
      </c>
      <c r="G902" t="s">
        <v>2719</v>
      </c>
      <c r="H902"/>
      <c r="I902" s="3">
        <v>56</v>
      </c>
      <c r="J902" s="3">
        <v>6</v>
      </c>
      <c r="K902"/>
      <c r="L902"/>
      <c r="N902" s="4"/>
      <c r="O902" s="23">
        <v>20</v>
      </c>
      <c r="P902" s="23">
        <v>3</v>
      </c>
    </row>
    <row r="903" spans="2:16" ht="15">
      <c r="B903" s="22" t="s">
        <v>121</v>
      </c>
      <c r="C903" s="22" t="s">
        <v>153</v>
      </c>
      <c r="D903" s="22" t="s">
        <v>2720</v>
      </c>
      <c r="E903" t="s">
        <v>2721</v>
      </c>
      <c r="F903" t="s">
        <v>120</v>
      </c>
      <c r="G903" t="s">
        <v>2722</v>
      </c>
      <c r="H903"/>
      <c r="I903" s="3">
        <v>116</v>
      </c>
      <c r="J903" s="3">
        <v>14</v>
      </c>
      <c r="K903"/>
      <c r="L903"/>
      <c r="N903" s="4"/>
      <c r="O903" s="23">
        <v>20</v>
      </c>
      <c r="P903" s="23">
        <v>5</v>
      </c>
    </row>
    <row r="904" spans="2:16" ht="15">
      <c r="B904" s="22" t="s">
        <v>121</v>
      </c>
      <c r="C904" s="22" t="s">
        <v>159</v>
      </c>
      <c r="D904" s="22" t="s">
        <v>2723</v>
      </c>
      <c r="E904" t="s">
        <v>2724</v>
      </c>
      <c r="F904" t="s">
        <v>120</v>
      </c>
      <c r="G904" t="s">
        <v>2725</v>
      </c>
      <c r="H904"/>
      <c r="I904" s="3">
        <v>14</v>
      </c>
      <c r="J904" s="3">
        <v>1</v>
      </c>
      <c r="K904"/>
      <c r="L904"/>
      <c r="N904" s="4"/>
      <c r="O904" s="23">
        <v>20</v>
      </c>
      <c r="P904" s="23">
        <v>7</v>
      </c>
    </row>
    <row r="905" spans="2:16" ht="15">
      <c r="B905" s="22" t="s">
        <v>121</v>
      </c>
      <c r="C905" s="22" t="s">
        <v>166</v>
      </c>
      <c r="D905" s="22" t="s">
        <v>2726</v>
      </c>
      <c r="E905" t="s">
        <v>2727</v>
      </c>
      <c r="F905" t="s">
        <v>120</v>
      </c>
      <c r="G905" t="s">
        <v>2728</v>
      </c>
      <c r="H905"/>
      <c r="I905" s="3">
        <v>94</v>
      </c>
      <c r="J905" s="3">
        <v>6</v>
      </c>
      <c r="K905"/>
      <c r="L905"/>
      <c r="N905" s="4"/>
      <c r="O905" s="23">
        <v>20</v>
      </c>
      <c r="P905" s="23">
        <v>9</v>
      </c>
    </row>
    <row r="906" spans="2:16" ht="15">
      <c r="B906" s="22" t="s">
        <v>121</v>
      </c>
      <c r="C906" s="22" t="s">
        <v>171</v>
      </c>
      <c r="D906" s="22" t="s">
        <v>2729</v>
      </c>
      <c r="E906" t="s">
        <v>2730</v>
      </c>
      <c r="F906" t="s">
        <v>120</v>
      </c>
      <c r="G906" t="s">
        <v>2731</v>
      </c>
      <c r="H906"/>
      <c r="I906" s="3">
        <v>87</v>
      </c>
      <c r="J906" s="3">
        <v>15</v>
      </c>
      <c r="K906"/>
      <c r="L906"/>
      <c r="N906" s="4"/>
      <c r="O906" s="23">
        <v>20</v>
      </c>
      <c r="P906" s="23">
        <v>11</v>
      </c>
    </row>
    <row r="907" spans="2:16" ht="15">
      <c r="B907" s="22" t="s">
        <v>121</v>
      </c>
      <c r="C907" s="22" t="s">
        <v>177</v>
      </c>
      <c r="D907" s="22" t="s">
        <v>2732</v>
      </c>
      <c r="E907" t="s">
        <v>2733</v>
      </c>
      <c r="F907" t="s">
        <v>120</v>
      </c>
      <c r="G907" t="s">
        <v>2246</v>
      </c>
      <c r="H907"/>
      <c r="I907" s="3">
        <v>23</v>
      </c>
      <c r="J907" s="3">
        <v>5</v>
      </c>
      <c r="K907"/>
      <c r="L907"/>
      <c r="N907" s="4"/>
      <c r="O907" s="23">
        <v>20</v>
      </c>
      <c r="P907" s="23">
        <v>13</v>
      </c>
    </row>
    <row r="908" spans="2:16" ht="15">
      <c r="B908" s="22" t="s">
        <v>121</v>
      </c>
      <c r="C908" s="22" t="s">
        <v>184</v>
      </c>
      <c r="D908" s="22" t="s">
        <v>2734</v>
      </c>
      <c r="E908" t="s">
        <v>2735</v>
      </c>
      <c r="F908" t="s">
        <v>120</v>
      </c>
      <c r="G908" t="s">
        <v>180</v>
      </c>
      <c r="H908"/>
      <c r="I908" s="3">
        <v>565</v>
      </c>
      <c r="J908" s="3">
        <v>52</v>
      </c>
      <c r="K908"/>
      <c r="L908"/>
      <c r="N908" s="4"/>
      <c r="O908" s="23">
        <v>20</v>
      </c>
      <c r="P908" s="23">
        <v>15</v>
      </c>
    </row>
    <row r="909" spans="2:16" ht="15">
      <c r="B909" s="22" t="s">
        <v>121</v>
      </c>
      <c r="C909" s="22" t="s">
        <v>191</v>
      </c>
      <c r="D909" s="22" t="s">
        <v>2736</v>
      </c>
      <c r="E909" t="s">
        <v>2737</v>
      </c>
      <c r="F909" t="s">
        <v>120</v>
      </c>
      <c r="G909" t="s">
        <v>2738</v>
      </c>
      <c r="H909"/>
      <c r="I909" s="3">
        <v>9</v>
      </c>
      <c r="J909" s="3">
        <v>0</v>
      </c>
      <c r="K909"/>
      <c r="L909"/>
      <c r="N909" s="4"/>
      <c r="O909" s="23">
        <v>20</v>
      </c>
      <c r="P909" s="23">
        <v>17</v>
      </c>
    </row>
    <row r="910" spans="2:16" ht="15">
      <c r="B910" s="22" t="s">
        <v>121</v>
      </c>
      <c r="C910" s="22" t="s">
        <v>197</v>
      </c>
      <c r="D910" s="22" t="s">
        <v>2739</v>
      </c>
      <c r="E910" t="s">
        <v>2740</v>
      </c>
      <c r="F910" t="s">
        <v>120</v>
      </c>
      <c r="G910" t="s">
        <v>2741</v>
      </c>
      <c r="H910"/>
      <c r="I910" s="3">
        <v>8</v>
      </c>
      <c r="J910" s="3">
        <v>0</v>
      </c>
      <c r="K910"/>
      <c r="L910"/>
      <c r="N910" s="4"/>
      <c r="O910" s="23">
        <v>20</v>
      </c>
      <c r="P910" s="23">
        <v>19</v>
      </c>
    </row>
    <row r="911" spans="2:16" ht="15">
      <c r="B911" s="22" t="s">
        <v>121</v>
      </c>
      <c r="C911" s="22" t="s">
        <v>203</v>
      </c>
      <c r="D911" s="22" t="s">
        <v>2742</v>
      </c>
      <c r="E911" t="s">
        <v>2743</v>
      </c>
      <c r="F911" t="s">
        <v>120</v>
      </c>
      <c r="G911" t="s">
        <v>200</v>
      </c>
      <c r="H911"/>
      <c r="I911" s="3">
        <v>150</v>
      </c>
      <c r="J911" s="3">
        <v>17</v>
      </c>
      <c r="K911"/>
      <c r="L911"/>
      <c r="N911" s="4"/>
      <c r="O911" s="23">
        <v>20</v>
      </c>
      <c r="P911" s="23">
        <v>21</v>
      </c>
    </row>
    <row r="912" spans="2:16" ht="15">
      <c r="B912" s="22" t="s">
        <v>121</v>
      </c>
      <c r="C912" s="22" t="s">
        <v>209</v>
      </c>
      <c r="D912" s="22" t="s">
        <v>2744</v>
      </c>
      <c r="E912" t="s">
        <v>2745</v>
      </c>
      <c r="F912" t="s">
        <v>120</v>
      </c>
      <c r="G912" t="s">
        <v>948</v>
      </c>
      <c r="H912"/>
      <c r="I912" s="3">
        <v>9</v>
      </c>
      <c r="J912" s="3">
        <v>3</v>
      </c>
      <c r="K912"/>
      <c r="L912"/>
      <c r="N912" s="4"/>
      <c r="O912" s="23">
        <v>20</v>
      </c>
      <c r="P912" s="23">
        <v>23</v>
      </c>
    </row>
    <row r="913" spans="2:16" ht="15">
      <c r="B913" s="22" t="s">
        <v>121</v>
      </c>
      <c r="C913" s="22" t="s">
        <v>215</v>
      </c>
      <c r="D913" s="22" t="s">
        <v>2746</v>
      </c>
      <c r="E913" t="s">
        <v>2747</v>
      </c>
      <c r="F913" t="s">
        <v>120</v>
      </c>
      <c r="G913" t="s">
        <v>504</v>
      </c>
      <c r="H913"/>
      <c r="I913" s="3">
        <v>9</v>
      </c>
      <c r="J913" s="3">
        <v>1</v>
      </c>
      <c r="K913"/>
      <c r="L913"/>
      <c r="N913" s="4"/>
      <c r="O913" s="23">
        <v>20</v>
      </c>
      <c r="P913" s="23">
        <v>25</v>
      </c>
    </row>
    <row r="914" spans="2:16" ht="15">
      <c r="B914" s="22" t="s">
        <v>121</v>
      </c>
      <c r="C914" s="22" t="s">
        <v>220</v>
      </c>
      <c r="D914" s="22" t="s">
        <v>2748</v>
      </c>
      <c r="E914" t="s">
        <v>2749</v>
      </c>
      <c r="F914" t="s">
        <v>120</v>
      </c>
      <c r="G914" t="s">
        <v>223</v>
      </c>
      <c r="H914"/>
      <c r="I914" s="3">
        <v>34</v>
      </c>
      <c r="J914" s="3">
        <v>2</v>
      </c>
      <c r="K914"/>
      <c r="L914"/>
      <c r="N914" s="4"/>
      <c r="O914" s="23">
        <v>20</v>
      </c>
      <c r="P914" s="23">
        <v>27</v>
      </c>
    </row>
    <row r="915" spans="2:16" ht="15">
      <c r="B915" s="22" t="s">
        <v>121</v>
      </c>
      <c r="C915" s="22" t="s">
        <v>225</v>
      </c>
      <c r="D915" s="22" t="s">
        <v>2750</v>
      </c>
      <c r="E915" t="s">
        <v>2751</v>
      </c>
      <c r="F915" t="s">
        <v>120</v>
      </c>
      <c r="G915" t="s">
        <v>2752</v>
      </c>
      <c r="H915"/>
      <c r="I915" s="3">
        <v>29</v>
      </c>
      <c r="J915" s="3">
        <v>4</v>
      </c>
      <c r="K915"/>
      <c r="L915"/>
      <c r="N915" s="4"/>
      <c r="O915" s="23">
        <v>20</v>
      </c>
      <c r="P915" s="23">
        <v>29</v>
      </c>
    </row>
    <row r="916" spans="2:16" ht="15">
      <c r="B916" s="22" t="s">
        <v>121</v>
      </c>
      <c r="C916" s="22" t="s">
        <v>231</v>
      </c>
      <c r="D916" s="22" t="s">
        <v>2753</v>
      </c>
      <c r="E916" t="s">
        <v>2754</v>
      </c>
      <c r="F916" t="s">
        <v>120</v>
      </c>
      <c r="G916" t="s">
        <v>2755</v>
      </c>
      <c r="H916"/>
      <c r="I916" s="3">
        <v>43</v>
      </c>
      <c r="J916" s="3">
        <v>3</v>
      </c>
      <c r="K916"/>
      <c r="L916"/>
      <c r="N916" s="4"/>
      <c r="O916" s="23">
        <v>20</v>
      </c>
      <c r="P916" s="23">
        <v>31</v>
      </c>
    </row>
    <row r="917" spans="2:16" ht="15">
      <c r="B917" s="22" t="s">
        <v>121</v>
      </c>
      <c r="C917" s="22" t="s">
        <v>237</v>
      </c>
      <c r="D917" s="22" t="s">
        <v>2756</v>
      </c>
      <c r="E917" t="s">
        <v>2757</v>
      </c>
      <c r="F917" t="s">
        <v>120</v>
      </c>
      <c r="G917" t="s">
        <v>2758</v>
      </c>
      <c r="H917"/>
      <c r="I917" s="3">
        <v>4</v>
      </c>
      <c r="J917" s="3">
        <v>0</v>
      </c>
      <c r="K917"/>
      <c r="L917"/>
      <c r="N917" s="4"/>
      <c r="O917" s="23">
        <v>20</v>
      </c>
      <c r="P917" s="23">
        <v>33</v>
      </c>
    </row>
    <row r="918" spans="2:16" ht="15">
      <c r="B918" s="22" t="s">
        <v>121</v>
      </c>
      <c r="C918" s="22" t="s">
        <v>243</v>
      </c>
      <c r="D918" s="22" t="s">
        <v>2759</v>
      </c>
      <c r="E918" t="s">
        <v>2760</v>
      </c>
      <c r="F918" t="s">
        <v>120</v>
      </c>
      <c r="G918" t="s">
        <v>2761</v>
      </c>
      <c r="H918"/>
      <c r="I918" s="3">
        <v>239</v>
      </c>
      <c r="J918" s="3">
        <v>27</v>
      </c>
      <c r="K918"/>
      <c r="L918"/>
      <c r="N918" s="4"/>
      <c r="O918" s="23">
        <v>20</v>
      </c>
      <c r="P918" s="23">
        <v>35</v>
      </c>
    </row>
    <row r="919" spans="2:16" ht="15">
      <c r="B919" s="22" t="s">
        <v>121</v>
      </c>
      <c r="C919" s="22" t="s">
        <v>249</v>
      </c>
      <c r="D919" s="22" t="s">
        <v>2762</v>
      </c>
      <c r="E919" t="s">
        <v>2763</v>
      </c>
      <c r="F919" t="s">
        <v>120</v>
      </c>
      <c r="G919" t="s">
        <v>523</v>
      </c>
      <c r="H919"/>
      <c r="I919" s="3">
        <v>180</v>
      </c>
      <c r="J919" s="3">
        <v>20</v>
      </c>
      <c r="K919"/>
      <c r="L919"/>
      <c r="N919" s="4"/>
      <c r="O919" s="23">
        <v>20</v>
      </c>
      <c r="P919" s="23">
        <v>37</v>
      </c>
    </row>
    <row r="920" spans="2:16" ht="15">
      <c r="B920" s="22" t="s">
        <v>121</v>
      </c>
      <c r="C920" s="22" t="s">
        <v>256</v>
      </c>
      <c r="D920" s="22" t="s">
        <v>2764</v>
      </c>
      <c r="E920" t="s">
        <v>2765</v>
      </c>
      <c r="F920" t="s">
        <v>120</v>
      </c>
      <c r="G920" t="s">
        <v>1451</v>
      </c>
      <c r="H920"/>
      <c r="I920" s="3">
        <v>5</v>
      </c>
      <c r="J920" s="3">
        <v>0</v>
      </c>
      <c r="K920"/>
      <c r="L920"/>
      <c r="N920" s="4"/>
      <c r="O920" s="23">
        <v>20</v>
      </c>
      <c r="P920" s="23">
        <v>39</v>
      </c>
    </row>
    <row r="921" spans="2:16" ht="15">
      <c r="B921" s="22" t="s">
        <v>121</v>
      </c>
      <c r="C921" s="22" t="s">
        <v>262</v>
      </c>
      <c r="D921" s="22" t="s">
        <v>2766</v>
      </c>
      <c r="E921" t="s">
        <v>2767</v>
      </c>
      <c r="F921" t="s">
        <v>120</v>
      </c>
      <c r="G921" t="s">
        <v>1937</v>
      </c>
      <c r="H921"/>
      <c r="I921" s="3">
        <v>130</v>
      </c>
      <c r="J921" s="3">
        <v>11</v>
      </c>
      <c r="K921"/>
      <c r="L921"/>
      <c r="N921" s="4"/>
      <c r="O921" s="23">
        <v>20</v>
      </c>
      <c r="P921" s="23">
        <v>41</v>
      </c>
    </row>
    <row r="922" spans="2:16" ht="15">
      <c r="B922" s="22" t="s">
        <v>121</v>
      </c>
      <c r="C922" s="22" t="s">
        <v>268</v>
      </c>
      <c r="D922" s="22" t="s">
        <v>2768</v>
      </c>
      <c r="E922" t="s">
        <v>2769</v>
      </c>
      <c r="F922" t="s">
        <v>120</v>
      </c>
      <c r="G922" t="s">
        <v>2770</v>
      </c>
      <c r="H922"/>
      <c r="I922" s="3">
        <v>33</v>
      </c>
      <c r="J922" s="3">
        <v>3</v>
      </c>
      <c r="K922"/>
      <c r="L922"/>
      <c r="N922" s="4"/>
      <c r="O922" s="23">
        <v>20</v>
      </c>
      <c r="P922" s="23">
        <v>43</v>
      </c>
    </row>
    <row r="923" spans="2:16" ht="15">
      <c r="B923" s="22" t="s">
        <v>121</v>
      </c>
      <c r="C923" s="22" t="s">
        <v>274</v>
      </c>
      <c r="D923" s="22" t="s">
        <v>2771</v>
      </c>
      <c r="E923" t="s">
        <v>2772</v>
      </c>
      <c r="F923" t="s">
        <v>120</v>
      </c>
      <c r="G923" t="s">
        <v>975</v>
      </c>
      <c r="H923"/>
      <c r="I923" s="3">
        <v>655</v>
      </c>
      <c r="J923" s="3">
        <v>67</v>
      </c>
      <c r="K923"/>
      <c r="L923"/>
      <c r="N923" s="4"/>
      <c r="O923" s="23">
        <v>20</v>
      </c>
      <c r="P923" s="23">
        <v>45</v>
      </c>
    </row>
    <row r="924" spans="2:16" ht="15">
      <c r="B924" s="22" t="s">
        <v>121</v>
      </c>
      <c r="C924" s="22" t="s">
        <v>280</v>
      </c>
      <c r="D924" s="22" t="s">
        <v>2773</v>
      </c>
      <c r="E924" t="s">
        <v>2774</v>
      </c>
      <c r="F924" t="s">
        <v>120</v>
      </c>
      <c r="G924" t="s">
        <v>2293</v>
      </c>
      <c r="H924"/>
      <c r="I924" s="3">
        <v>7</v>
      </c>
      <c r="J924" s="3">
        <v>1</v>
      </c>
      <c r="K924"/>
      <c r="L924"/>
      <c r="N924" s="4"/>
      <c r="O924" s="23">
        <v>20</v>
      </c>
      <c r="P924" s="23">
        <v>47</v>
      </c>
    </row>
    <row r="925" spans="2:16" ht="15">
      <c r="B925" s="22" t="s">
        <v>121</v>
      </c>
      <c r="C925" s="22" t="s">
        <v>286</v>
      </c>
      <c r="D925" s="22" t="s">
        <v>2775</v>
      </c>
      <c r="E925" t="s">
        <v>2776</v>
      </c>
      <c r="F925" t="s">
        <v>120</v>
      </c>
      <c r="G925" t="s">
        <v>2777</v>
      </c>
      <c r="H925"/>
      <c r="I925" s="3">
        <v>8</v>
      </c>
      <c r="J925" s="3">
        <v>1</v>
      </c>
      <c r="K925"/>
      <c r="L925"/>
      <c r="N925" s="4"/>
      <c r="O925" s="23">
        <v>20</v>
      </c>
      <c r="P925" s="23">
        <v>49</v>
      </c>
    </row>
    <row r="926" spans="2:16" ht="15">
      <c r="B926" s="22" t="s">
        <v>121</v>
      </c>
      <c r="C926" s="22" t="s">
        <v>292</v>
      </c>
      <c r="D926" s="22" t="s">
        <v>2778</v>
      </c>
      <c r="E926" t="s">
        <v>2779</v>
      </c>
      <c r="F926" t="s">
        <v>120</v>
      </c>
      <c r="G926" t="s">
        <v>2780</v>
      </c>
      <c r="H926"/>
      <c r="I926" s="3">
        <v>78</v>
      </c>
      <c r="J926" s="3">
        <v>10</v>
      </c>
      <c r="K926"/>
      <c r="L926"/>
      <c r="N926" s="4"/>
      <c r="O926" s="23">
        <v>20</v>
      </c>
      <c r="P926" s="23">
        <v>51</v>
      </c>
    </row>
    <row r="927" spans="2:16" ht="15">
      <c r="B927" s="22" t="s">
        <v>121</v>
      </c>
      <c r="C927" s="22" t="s">
        <v>298</v>
      </c>
      <c r="D927" s="22" t="s">
        <v>2781</v>
      </c>
      <c r="E927" t="s">
        <v>2782</v>
      </c>
      <c r="F927" t="s">
        <v>120</v>
      </c>
      <c r="G927" t="s">
        <v>2783</v>
      </c>
      <c r="H927"/>
      <c r="I927" s="3">
        <v>11</v>
      </c>
      <c r="J927" s="3">
        <v>1</v>
      </c>
      <c r="K927"/>
      <c r="L927"/>
      <c r="N927" s="4"/>
      <c r="O927" s="23">
        <v>20</v>
      </c>
      <c r="P927" s="23">
        <v>53</v>
      </c>
    </row>
    <row r="928" spans="2:16" ht="15">
      <c r="B928" s="22" t="s">
        <v>121</v>
      </c>
      <c r="C928" s="22" t="s">
        <v>304</v>
      </c>
      <c r="D928" s="22" t="s">
        <v>2784</v>
      </c>
      <c r="E928" t="s">
        <v>2785</v>
      </c>
      <c r="F928" t="s">
        <v>120</v>
      </c>
      <c r="G928" t="s">
        <v>2786</v>
      </c>
      <c r="H928"/>
      <c r="I928" s="3">
        <v>152</v>
      </c>
      <c r="J928" s="3">
        <v>18</v>
      </c>
      <c r="K928"/>
      <c r="L928"/>
      <c r="N928" s="4"/>
      <c r="O928" s="23">
        <v>20</v>
      </c>
      <c r="P928" s="23">
        <v>55</v>
      </c>
    </row>
    <row r="929" spans="2:16" ht="15">
      <c r="B929" s="22" t="s">
        <v>121</v>
      </c>
      <c r="C929" s="22" t="s">
        <v>311</v>
      </c>
      <c r="D929" s="22" t="s">
        <v>2787</v>
      </c>
      <c r="E929" t="s">
        <v>2788</v>
      </c>
      <c r="F929" t="s">
        <v>120</v>
      </c>
      <c r="G929" t="s">
        <v>2300</v>
      </c>
      <c r="H929"/>
      <c r="I929" s="3">
        <v>154</v>
      </c>
      <c r="J929" s="3">
        <v>10</v>
      </c>
      <c r="K929"/>
      <c r="L929"/>
      <c r="N929" s="4"/>
      <c r="O929" s="23">
        <v>20</v>
      </c>
      <c r="P929" s="23">
        <v>57</v>
      </c>
    </row>
    <row r="930" spans="2:16" ht="15">
      <c r="B930" s="22" t="s">
        <v>121</v>
      </c>
      <c r="C930" s="22" t="s">
        <v>317</v>
      </c>
      <c r="D930" s="22" t="s">
        <v>2789</v>
      </c>
      <c r="E930" t="s">
        <v>2790</v>
      </c>
      <c r="F930" t="s">
        <v>120</v>
      </c>
      <c r="G930" t="s">
        <v>320</v>
      </c>
      <c r="H930"/>
      <c r="I930" s="3">
        <v>343</v>
      </c>
      <c r="J930" s="3">
        <v>36</v>
      </c>
      <c r="K930"/>
      <c r="L930"/>
      <c r="N930" s="4"/>
      <c r="O930" s="23">
        <v>20</v>
      </c>
      <c r="P930" s="23">
        <v>59</v>
      </c>
    </row>
    <row r="931" spans="2:16" ht="15">
      <c r="B931" s="22" t="s">
        <v>121</v>
      </c>
      <c r="C931" s="22" t="s">
        <v>323</v>
      </c>
      <c r="D931" s="22" t="s">
        <v>2791</v>
      </c>
      <c r="E931" t="s">
        <v>2792</v>
      </c>
      <c r="F931" t="s">
        <v>120</v>
      </c>
      <c r="G931" t="s">
        <v>2793</v>
      </c>
      <c r="H931"/>
      <c r="I931" s="3">
        <v>194</v>
      </c>
      <c r="J931" s="3">
        <v>20</v>
      </c>
      <c r="K931"/>
      <c r="L931"/>
      <c r="N931" s="4"/>
      <c r="O931" s="23">
        <v>20</v>
      </c>
      <c r="P931" s="23">
        <v>61</v>
      </c>
    </row>
    <row r="932" spans="2:16" ht="15">
      <c r="B932" s="22" t="s">
        <v>121</v>
      </c>
      <c r="C932" s="22" t="s">
        <v>328</v>
      </c>
      <c r="D932" s="22" t="s">
        <v>2794</v>
      </c>
      <c r="E932" t="s">
        <v>2795</v>
      </c>
      <c r="F932" t="s">
        <v>120</v>
      </c>
      <c r="G932" t="s">
        <v>2796</v>
      </c>
      <c r="H932"/>
      <c r="I932" s="3">
        <v>5</v>
      </c>
      <c r="J932" s="3">
        <v>0</v>
      </c>
      <c r="K932"/>
      <c r="L932"/>
      <c r="N932" s="4"/>
      <c r="O932" s="23">
        <v>20</v>
      </c>
      <c r="P932" s="23">
        <v>63</v>
      </c>
    </row>
    <row r="933" spans="2:16" ht="15">
      <c r="B933" s="22" t="s">
        <v>121</v>
      </c>
      <c r="C933" s="22" t="s">
        <v>333</v>
      </c>
      <c r="D933" s="22" t="s">
        <v>2797</v>
      </c>
      <c r="E933" t="s">
        <v>2798</v>
      </c>
      <c r="F933" t="s">
        <v>120</v>
      </c>
      <c r="G933" t="s">
        <v>708</v>
      </c>
      <c r="H933"/>
      <c r="I933" s="3">
        <v>9</v>
      </c>
      <c r="J933" s="3">
        <v>1</v>
      </c>
      <c r="K933"/>
      <c r="L933"/>
      <c r="N933" s="4"/>
      <c r="O933" s="23">
        <v>20</v>
      </c>
      <c r="P933" s="23">
        <v>65</v>
      </c>
    </row>
    <row r="934" spans="2:16" ht="15">
      <c r="B934" s="22" t="s">
        <v>121</v>
      </c>
      <c r="C934" s="22" t="s">
        <v>338</v>
      </c>
      <c r="D934" s="22" t="s">
        <v>2799</v>
      </c>
      <c r="E934" t="s">
        <v>2800</v>
      </c>
      <c r="F934" t="s">
        <v>120</v>
      </c>
      <c r="G934" t="s">
        <v>551</v>
      </c>
      <c r="H934"/>
      <c r="I934" s="3">
        <v>27</v>
      </c>
      <c r="J934" s="3">
        <v>4</v>
      </c>
      <c r="K934"/>
      <c r="L934"/>
      <c r="N934" s="4"/>
      <c r="O934" s="23">
        <v>20</v>
      </c>
      <c r="P934" s="23">
        <v>67</v>
      </c>
    </row>
    <row r="935" spans="2:16" ht="15">
      <c r="B935" s="22" t="s">
        <v>121</v>
      </c>
      <c r="C935" s="22" t="s">
        <v>342</v>
      </c>
      <c r="D935" s="22" t="s">
        <v>2801</v>
      </c>
      <c r="E935" t="s">
        <v>2802</v>
      </c>
      <c r="F935" t="s">
        <v>120</v>
      </c>
      <c r="G935" t="s">
        <v>2803</v>
      </c>
      <c r="H935"/>
      <c r="I935" s="3">
        <v>20</v>
      </c>
      <c r="J935" s="3">
        <v>3</v>
      </c>
      <c r="K935"/>
      <c r="L935"/>
      <c r="N935" s="4"/>
      <c r="O935" s="23">
        <v>20</v>
      </c>
      <c r="P935" s="23">
        <v>69</v>
      </c>
    </row>
    <row r="936" spans="2:16" ht="15">
      <c r="B936" s="22" t="s">
        <v>121</v>
      </c>
      <c r="C936" s="22" t="s">
        <v>346</v>
      </c>
      <c r="D936" s="22" t="s">
        <v>2804</v>
      </c>
      <c r="E936" t="s">
        <v>2805</v>
      </c>
      <c r="F936" t="s">
        <v>120</v>
      </c>
      <c r="G936" t="s">
        <v>2806</v>
      </c>
      <c r="H936"/>
      <c r="I936" s="3">
        <v>1</v>
      </c>
      <c r="J936" s="3">
        <v>0</v>
      </c>
      <c r="K936"/>
      <c r="L936"/>
      <c r="N936" s="4"/>
      <c r="O936" s="23">
        <v>20</v>
      </c>
      <c r="P936" s="23">
        <v>71</v>
      </c>
    </row>
    <row r="937" spans="2:16" ht="15">
      <c r="B937" s="22" t="s">
        <v>121</v>
      </c>
      <c r="C937" s="22" t="s">
        <v>350</v>
      </c>
      <c r="D937" s="22" t="s">
        <v>2807</v>
      </c>
      <c r="E937" t="s">
        <v>2808</v>
      </c>
      <c r="F937" t="s">
        <v>120</v>
      </c>
      <c r="G937" t="s">
        <v>2809</v>
      </c>
      <c r="H937"/>
      <c r="I937" s="3">
        <v>34</v>
      </c>
      <c r="J937" s="3">
        <v>1</v>
      </c>
      <c r="K937"/>
      <c r="L937"/>
      <c r="N937" s="4"/>
      <c r="O937" s="23">
        <v>20</v>
      </c>
      <c r="P937" s="23">
        <v>73</v>
      </c>
    </row>
    <row r="938" spans="2:16" ht="15">
      <c r="B938" s="22" t="s">
        <v>121</v>
      </c>
      <c r="C938" s="22" t="s">
        <v>354</v>
      </c>
      <c r="D938" s="22" t="s">
        <v>2810</v>
      </c>
      <c r="E938" t="s">
        <v>2811</v>
      </c>
      <c r="F938" t="s">
        <v>120</v>
      </c>
      <c r="G938" t="s">
        <v>1212</v>
      </c>
      <c r="H938"/>
      <c r="I938" s="3">
        <v>6</v>
      </c>
      <c r="J938" s="3">
        <v>2</v>
      </c>
      <c r="K938"/>
      <c r="L938"/>
      <c r="N938" s="4"/>
      <c r="O938" s="23">
        <v>20</v>
      </c>
      <c r="P938" s="23">
        <v>75</v>
      </c>
    </row>
    <row r="939" spans="2:16" ht="15">
      <c r="B939" s="22" t="s">
        <v>121</v>
      </c>
      <c r="C939" s="22" t="s">
        <v>358</v>
      </c>
      <c r="D939" s="22" t="s">
        <v>2812</v>
      </c>
      <c r="E939" t="s">
        <v>2813</v>
      </c>
      <c r="F939" t="s">
        <v>120</v>
      </c>
      <c r="G939" t="s">
        <v>2814</v>
      </c>
      <c r="H939"/>
      <c r="I939" s="3">
        <v>44</v>
      </c>
      <c r="J939" s="3">
        <v>3</v>
      </c>
      <c r="K939"/>
      <c r="L939"/>
      <c r="N939" s="4"/>
      <c r="O939" s="23">
        <v>20</v>
      </c>
      <c r="P939" s="23">
        <v>77</v>
      </c>
    </row>
    <row r="940" spans="2:16" ht="15">
      <c r="B940" s="22" t="s">
        <v>121</v>
      </c>
      <c r="C940" s="22" t="s">
        <v>362</v>
      </c>
      <c r="D940" s="22" t="s">
        <v>2815</v>
      </c>
      <c r="E940" t="s">
        <v>2816</v>
      </c>
      <c r="F940" t="s">
        <v>120</v>
      </c>
      <c r="G940" t="s">
        <v>2817</v>
      </c>
      <c r="H940"/>
      <c r="I940" s="3">
        <v>228</v>
      </c>
      <c r="J940" s="3">
        <v>30</v>
      </c>
      <c r="K940"/>
      <c r="L940"/>
      <c r="N940" s="4"/>
      <c r="O940" s="23">
        <v>20</v>
      </c>
      <c r="P940" s="23">
        <v>79</v>
      </c>
    </row>
    <row r="941" spans="2:16" ht="15">
      <c r="B941" s="22" t="s">
        <v>121</v>
      </c>
      <c r="C941" s="22" t="s">
        <v>366</v>
      </c>
      <c r="D941" s="22" t="s">
        <v>2818</v>
      </c>
      <c r="E941" t="s">
        <v>2819</v>
      </c>
      <c r="F941" t="s">
        <v>120</v>
      </c>
      <c r="G941" t="s">
        <v>2820</v>
      </c>
      <c r="H941"/>
      <c r="I941" s="3">
        <v>9</v>
      </c>
      <c r="J941" s="3">
        <v>0</v>
      </c>
      <c r="K941"/>
      <c r="L941"/>
      <c r="N941" s="4"/>
      <c r="O941" s="23">
        <v>20</v>
      </c>
      <c r="P941" s="23">
        <v>81</v>
      </c>
    </row>
    <row r="942" spans="2:16" ht="15">
      <c r="B942" s="22" t="s">
        <v>121</v>
      </c>
      <c r="C942" s="22" t="s">
        <v>370</v>
      </c>
      <c r="D942" s="22" t="s">
        <v>2821</v>
      </c>
      <c r="E942" t="s">
        <v>2822</v>
      </c>
      <c r="F942" t="s">
        <v>120</v>
      </c>
      <c r="G942" t="s">
        <v>2823</v>
      </c>
      <c r="H942"/>
      <c r="I942" s="3">
        <v>3</v>
      </c>
      <c r="J942" s="3">
        <v>0</v>
      </c>
      <c r="K942"/>
      <c r="L942"/>
      <c r="N942" s="4"/>
      <c r="O942" s="23">
        <v>20</v>
      </c>
      <c r="P942" s="23">
        <v>83</v>
      </c>
    </row>
    <row r="943" spans="2:16" ht="15">
      <c r="B943" s="22" t="s">
        <v>121</v>
      </c>
      <c r="C943" s="22" t="s">
        <v>374</v>
      </c>
      <c r="D943" s="22" t="s">
        <v>2824</v>
      </c>
      <c r="E943" t="s">
        <v>2825</v>
      </c>
      <c r="F943" t="s">
        <v>120</v>
      </c>
      <c r="G943" t="s">
        <v>349</v>
      </c>
      <c r="H943"/>
      <c r="I943" s="3">
        <v>88</v>
      </c>
      <c r="J943" s="3">
        <v>9</v>
      </c>
      <c r="K943"/>
      <c r="L943"/>
      <c r="N943" s="4"/>
      <c r="O943" s="23">
        <v>20</v>
      </c>
      <c r="P943" s="23">
        <v>85</v>
      </c>
    </row>
    <row r="944" spans="2:16" ht="15">
      <c r="B944" s="22" t="s">
        <v>121</v>
      </c>
      <c r="C944" s="22" t="s">
        <v>378</v>
      </c>
      <c r="D944" s="22" t="s">
        <v>2826</v>
      </c>
      <c r="E944" t="s">
        <v>2827</v>
      </c>
      <c r="F944" t="s">
        <v>120</v>
      </c>
      <c r="G944" t="s">
        <v>353</v>
      </c>
      <c r="H944"/>
      <c r="I944" s="3">
        <v>223</v>
      </c>
      <c r="J944" s="3">
        <v>23</v>
      </c>
      <c r="K944"/>
      <c r="L944"/>
      <c r="N944" s="4"/>
      <c r="O944" s="23">
        <v>20</v>
      </c>
      <c r="P944" s="23">
        <v>87</v>
      </c>
    </row>
    <row r="945" spans="2:16" ht="15">
      <c r="B945" s="22" t="s">
        <v>121</v>
      </c>
      <c r="C945" s="22" t="s">
        <v>386</v>
      </c>
      <c r="D945" s="22" t="s">
        <v>2828</v>
      </c>
      <c r="E945" t="s">
        <v>2829</v>
      </c>
      <c r="F945" t="s">
        <v>120</v>
      </c>
      <c r="G945" t="s">
        <v>575</v>
      </c>
      <c r="H945"/>
      <c r="I945" s="3">
        <v>4770</v>
      </c>
      <c r="J945" s="3">
        <v>581</v>
      </c>
      <c r="K945"/>
      <c r="L945"/>
      <c r="N945" s="4"/>
      <c r="O945" s="23">
        <v>20</v>
      </c>
      <c r="P945" s="23">
        <v>91</v>
      </c>
    </row>
    <row r="946" spans="2:16" ht="15">
      <c r="B946" s="22" t="s">
        <v>121</v>
      </c>
      <c r="C946" s="22" t="s">
        <v>390</v>
      </c>
      <c r="D946" s="22" t="s">
        <v>2830</v>
      </c>
      <c r="E946" t="s">
        <v>2831</v>
      </c>
      <c r="F946" t="s">
        <v>120</v>
      </c>
      <c r="G946" t="s">
        <v>2832</v>
      </c>
      <c r="H946"/>
      <c r="I946" s="3">
        <v>9</v>
      </c>
      <c r="J946" s="3">
        <v>0</v>
      </c>
      <c r="K946"/>
      <c r="L946"/>
      <c r="N946" s="4"/>
      <c r="O946" s="23">
        <v>20</v>
      </c>
      <c r="P946" s="23">
        <v>93</v>
      </c>
    </row>
    <row r="947" spans="2:16" ht="15">
      <c r="B947" s="22" t="s">
        <v>121</v>
      </c>
      <c r="C947" s="22" t="s">
        <v>394</v>
      </c>
      <c r="D947" s="22" t="s">
        <v>2833</v>
      </c>
      <c r="E947" t="s">
        <v>2834</v>
      </c>
      <c r="F947" t="s">
        <v>120</v>
      </c>
      <c r="G947" t="s">
        <v>2835</v>
      </c>
      <c r="H947"/>
      <c r="I947" s="3">
        <v>44</v>
      </c>
      <c r="J947" s="3">
        <v>6</v>
      </c>
      <c r="K947"/>
      <c r="L947"/>
      <c r="N947" s="4"/>
      <c r="O947" s="23">
        <v>20</v>
      </c>
      <c r="P947" s="23">
        <v>95</v>
      </c>
    </row>
    <row r="948" spans="2:16" ht="15">
      <c r="B948" s="22" t="s">
        <v>121</v>
      </c>
      <c r="C948" s="22" t="s">
        <v>398</v>
      </c>
      <c r="D948" s="22" t="s">
        <v>8706</v>
      </c>
      <c r="E948" t="s">
        <v>8707</v>
      </c>
      <c r="F948" t="s">
        <v>120</v>
      </c>
      <c r="G948" t="s">
        <v>1012</v>
      </c>
      <c r="H948"/>
      <c r="I948" s="3">
        <v>2</v>
      </c>
      <c r="J948" s="3">
        <v>0</v>
      </c>
      <c r="K948"/>
      <c r="L948"/>
      <c r="N948" s="4"/>
      <c r="O948" s="23">
        <v>20</v>
      </c>
      <c r="P948" s="23">
        <v>97</v>
      </c>
    </row>
    <row r="949" spans="2:16" ht="15">
      <c r="B949" s="22" t="s">
        <v>121</v>
      </c>
      <c r="C949" s="22" t="s">
        <v>402</v>
      </c>
      <c r="D949" s="22" t="s">
        <v>2836</v>
      </c>
      <c r="E949" t="s">
        <v>2837</v>
      </c>
      <c r="F949" t="s">
        <v>120</v>
      </c>
      <c r="G949" t="s">
        <v>2838</v>
      </c>
      <c r="H949"/>
      <c r="I949" s="3">
        <v>116</v>
      </c>
      <c r="J949" s="3">
        <v>10</v>
      </c>
      <c r="K949"/>
      <c r="L949"/>
      <c r="N949" s="4"/>
      <c r="O949" s="23">
        <v>20</v>
      </c>
      <c r="P949" s="23">
        <v>99</v>
      </c>
    </row>
    <row r="950" spans="2:16" ht="15">
      <c r="B950" s="22" t="s">
        <v>121</v>
      </c>
      <c r="C950" s="22" t="s">
        <v>406</v>
      </c>
      <c r="D950" s="22" t="s">
        <v>2839</v>
      </c>
      <c r="E950" t="s">
        <v>2840</v>
      </c>
      <c r="F950" t="s">
        <v>120</v>
      </c>
      <c r="G950" t="s">
        <v>2841</v>
      </c>
      <c r="H950"/>
      <c r="I950" s="3">
        <v>2</v>
      </c>
      <c r="J950" s="3">
        <v>0</v>
      </c>
      <c r="K950"/>
      <c r="L950"/>
      <c r="N950" s="4"/>
      <c r="O950" s="23">
        <v>20</v>
      </c>
      <c r="P950" s="23">
        <v>101</v>
      </c>
    </row>
    <row r="951" spans="2:16" ht="15">
      <c r="B951" s="22" t="s">
        <v>121</v>
      </c>
      <c r="C951" s="22" t="s">
        <v>410</v>
      </c>
      <c r="D951" s="22" t="s">
        <v>2842</v>
      </c>
      <c r="E951" t="s">
        <v>2843</v>
      </c>
      <c r="F951" t="s">
        <v>120</v>
      </c>
      <c r="G951" t="s">
        <v>2844</v>
      </c>
      <c r="H951"/>
      <c r="I951" s="3">
        <v>696</v>
      </c>
      <c r="J951" s="3">
        <v>75</v>
      </c>
      <c r="K951"/>
      <c r="L951"/>
      <c r="N951" s="4"/>
      <c r="O951" s="23">
        <v>20</v>
      </c>
      <c r="P951" s="23">
        <v>103</v>
      </c>
    </row>
    <row r="952" spans="2:16" ht="15">
      <c r="B952" s="22" t="s">
        <v>121</v>
      </c>
      <c r="C952" s="22" t="s">
        <v>414</v>
      </c>
      <c r="D952" s="22" t="s">
        <v>2845</v>
      </c>
      <c r="E952" t="s">
        <v>2846</v>
      </c>
      <c r="F952" t="s">
        <v>120</v>
      </c>
      <c r="G952" t="s">
        <v>585</v>
      </c>
      <c r="H952"/>
      <c r="I952" s="3">
        <v>6</v>
      </c>
      <c r="J952" s="3">
        <v>0</v>
      </c>
      <c r="K952"/>
      <c r="L952"/>
      <c r="N952" s="4"/>
      <c r="O952" s="23">
        <v>20</v>
      </c>
      <c r="P952" s="23">
        <v>105</v>
      </c>
    </row>
    <row r="953" spans="2:16" ht="15">
      <c r="B953" s="22" t="s">
        <v>121</v>
      </c>
      <c r="C953" s="22" t="s">
        <v>418</v>
      </c>
      <c r="D953" s="22" t="s">
        <v>2847</v>
      </c>
      <c r="E953" t="s">
        <v>2848</v>
      </c>
      <c r="F953" t="s">
        <v>120</v>
      </c>
      <c r="G953" t="s">
        <v>2001</v>
      </c>
      <c r="H953"/>
      <c r="I953" s="3">
        <v>99</v>
      </c>
      <c r="J953" s="3">
        <v>19</v>
      </c>
      <c r="K953"/>
      <c r="L953"/>
      <c r="N953" s="4"/>
      <c r="O953" s="23">
        <v>20</v>
      </c>
      <c r="P953" s="23">
        <v>107</v>
      </c>
    </row>
    <row r="954" spans="2:16" ht="15">
      <c r="B954" s="22" t="s">
        <v>121</v>
      </c>
      <c r="C954" s="22" t="s">
        <v>422</v>
      </c>
      <c r="D954" s="22" t="s">
        <v>2849</v>
      </c>
      <c r="E954" t="s">
        <v>2850</v>
      </c>
      <c r="F954" t="s">
        <v>120</v>
      </c>
      <c r="G954" t="s">
        <v>591</v>
      </c>
      <c r="H954"/>
      <c r="I954" s="3">
        <v>5</v>
      </c>
      <c r="J954" s="3">
        <v>0</v>
      </c>
      <c r="K954"/>
      <c r="L954"/>
      <c r="N954" s="4"/>
      <c r="O954" s="23">
        <v>20</v>
      </c>
      <c r="P954" s="23">
        <v>109</v>
      </c>
    </row>
    <row r="955" spans="2:16" ht="15">
      <c r="B955" s="22" t="s">
        <v>121</v>
      </c>
      <c r="C955" s="22" t="s">
        <v>426</v>
      </c>
      <c r="D955" s="22" t="s">
        <v>2851</v>
      </c>
      <c r="E955" t="s">
        <v>2852</v>
      </c>
      <c r="F955" t="s">
        <v>120</v>
      </c>
      <c r="G955" t="s">
        <v>2010</v>
      </c>
      <c r="H955"/>
      <c r="I955" s="3">
        <v>241</v>
      </c>
      <c r="J955" s="3">
        <v>18</v>
      </c>
      <c r="K955"/>
      <c r="L955"/>
      <c r="N955" s="4"/>
      <c r="O955" s="23">
        <v>20</v>
      </c>
      <c r="P955" s="23">
        <v>111</v>
      </c>
    </row>
    <row r="956" spans="2:16" ht="15">
      <c r="B956" s="22" t="s">
        <v>121</v>
      </c>
      <c r="C956" s="22" t="s">
        <v>438</v>
      </c>
      <c r="D956" s="22" t="s">
        <v>2853</v>
      </c>
      <c r="E956" t="s">
        <v>2854</v>
      </c>
      <c r="F956" t="s">
        <v>120</v>
      </c>
      <c r="G956" t="s">
        <v>393</v>
      </c>
      <c r="H956"/>
      <c r="I956" s="3">
        <v>70</v>
      </c>
      <c r="J956" s="3">
        <v>4</v>
      </c>
      <c r="K956"/>
      <c r="L956"/>
      <c r="N956" s="4"/>
      <c r="O956" s="23">
        <v>20</v>
      </c>
      <c r="P956" s="23">
        <v>115</v>
      </c>
    </row>
    <row r="957" spans="2:16" ht="15">
      <c r="B957" s="22" t="s">
        <v>121</v>
      </c>
      <c r="C957" s="22" t="s">
        <v>434</v>
      </c>
      <c r="D957" s="22" t="s">
        <v>2855</v>
      </c>
      <c r="E957" t="s">
        <v>2856</v>
      </c>
      <c r="F957" t="s">
        <v>120</v>
      </c>
      <c r="G957" t="s">
        <v>397</v>
      </c>
      <c r="H957"/>
      <c r="I957" s="3">
        <v>29</v>
      </c>
      <c r="J957" s="3">
        <v>1</v>
      </c>
      <c r="K957"/>
      <c r="L957"/>
      <c r="N957" s="4"/>
      <c r="O957" s="23">
        <v>20</v>
      </c>
      <c r="P957" s="23">
        <v>117</v>
      </c>
    </row>
    <row r="958" spans="2:16" ht="15">
      <c r="B958" s="22" t="s">
        <v>121</v>
      </c>
      <c r="C958" s="22" t="s">
        <v>430</v>
      </c>
      <c r="D958" s="22" t="s">
        <v>2857</v>
      </c>
      <c r="E958" t="s">
        <v>2858</v>
      </c>
      <c r="F958" t="s">
        <v>120</v>
      </c>
      <c r="G958" t="s">
        <v>2859</v>
      </c>
      <c r="H958"/>
      <c r="I958" s="3">
        <v>152</v>
      </c>
      <c r="J958" s="3">
        <v>12</v>
      </c>
      <c r="K958"/>
      <c r="L958"/>
      <c r="N958" s="4"/>
      <c r="O958" s="23">
        <v>20</v>
      </c>
      <c r="P958" s="23">
        <v>113</v>
      </c>
    </row>
    <row r="959" spans="2:16" ht="15">
      <c r="B959" s="22" t="s">
        <v>121</v>
      </c>
      <c r="C959" s="22" t="s">
        <v>442</v>
      </c>
      <c r="D959" s="22" t="s">
        <v>2860</v>
      </c>
      <c r="E959" t="s">
        <v>2861</v>
      </c>
      <c r="F959" t="s">
        <v>120</v>
      </c>
      <c r="G959" t="s">
        <v>2862</v>
      </c>
      <c r="H959"/>
      <c r="I959" s="3">
        <v>10</v>
      </c>
      <c r="J959" s="3">
        <v>0</v>
      </c>
      <c r="K959"/>
      <c r="L959"/>
      <c r="N959" s="4"/>
      <c r="O959" s="23">
        <v>20</v>
      </c>
      <c r="P959" s="23">
        <v>119</v>
      </c>
    </row>
    <row r="960" spans="2:16" ht="15">
      <c r="B960" s="22" t="s">
        <v>121</v>
      </c>
      <c r="C960" s="22" t="s">
        <v>446</v>
      </c>
      <c r="D960" s="22" t="s">
        <v>2863</v>
      </c>
      <c r="E960" t="s">
        <v>2864</v>
      </c>
      <c r="F960" t="s">
        <v>120</v>
      </c>
      <c r="G960" t="s">
        <v>2609</v>
      </c>
      <c r="H960"/>
      <c r="I960" s="3">
        <v>477</v>
      </c>
      <c r="J960" s="3">
        <v>59</v>
      </c>
      <c r="K960"/>
      <c r="L960"/>
      <c r="N960" s="4"/>
      <c r="O960" s="23">
        <v>20</v>
      </c>
      <c r="P960" s="23">
        <v>121</v>
      </c>
    </row>
    <row r="961" spans="2:16" ht="15">
      <c r="B961" s="22" t="s">
        <v>121</v>
      </c>
      <c r="C961" s="22" t="s">
        <v>450</v>
      </c>
      <c r="D961" s="22" t="s">
        <v>2865</v>
      </c>
      <c r="E961" t="s">
        <v>2866</v>
      </c>
      <c r="F961" t="s">
        <v>120</v>
      </c>
      <c r="G961" t="s">
        <v>1629</v>
      </c>
      <c r="H961"/>
      <c r="I961" s="3">
        <v>14</v>
      </c>
      <c r="J961" s="3">
        <v>1</v>
      </c>
      <c r="K961"/>
      <c r="L961"/>
      <c r="N961" s="4"/>
      <c r="O961" s="23">
        <v>20</v>
      </c>
      <c r="P961" s="23">
        <v>123</v>
      </c>
    </row>
    <row r="962" spans="2:16" ht="15">
      <c r="B962" s="22" t="s">
        <v>121</v>
      </c>
      <c r="C962" s="22" t="s">
        <v>454</v>
      </c>
      <c r="D962" s="22" t="s">
        <v>2867</v>
      </c>
      <c r="E962" t="s">
        <v>2868</v>
      </c>
      <c r="F962" t="s">
        <v>120</v>
      </c>
      <c r="G962" t="s">
        <v>409</v>
      </c>
      <c r="H962"/>
      <c r="I962" s="3">
        <v>239</v>
      </c>
      <c r="J962" s="3">
        <v>23</v>
      </c>
      <c r="K962"/>
      <c r="L962"/>
      <c r="N962" s="4"/>
      <c r="O962" s="23">
        <v>20</v>
      </c>
      <c r="P962" s="23">
        <v>125</v>
      </c>
    </row>
    <row r="963" spans="2:16" ht="15">
      <c r="B963" s="22" t="s">
        <v>121</v>
      </c>
      <c r="C963" s="22" t="s">
        <v>458</v>
      </c>
      <c r="D963" s="22" t="s">
        <v>2869</v>
      </c>
      <c r="E963" t="s">
        <v>2870</v>
      </c>
      <c r="F963" t="s">
        <v>120</v>
      </c>
      <c r="G963" t="s">
        <v>2871</v>
      </c>
      <c r="H963"/>
      <c r="I963" s="3">
        <v>16</v>
      </c>
      <c r="J963" s="3">
        <v>0</v>
      </c>
      <c r="K963"/>
      <c r="L963"/>
      <c r="N963" s="4"/>
      <c r="O963" s="23">
        <v>20</v>
      </c>
      <c r="P963" s="23">
        <v>127</v>
      </c>
    </row>
    <row r="964" spans="2:16" ht="15">
      <c r="B964" s="22" t="s">
        <v>121</v>
      </c>
      <c r="C964" s="22" t="s">
        <v>462</v>
      </c>
      <c r="D964" s="22" t="s">
        <v>2872</v>
      </c>
      <c r="E964" t="s">
        <v>2873</v>
      </c>
      <c r="F964" t="s">
        <v>120</v>
      </c>
      <c r="G964" t="s">
        <v>2874</v>
      </c>
      <c r="H964"/>
      <c r="I964" s="3">
        <v>9</v>
      </c>
      <c r="J964" s="3">
        <v>2</v>
      </c>
      <c r="K964"/>
      <c r="L964"/>
      <c r="N964" s="4"/>
      <c r="O964" s="23">
        <v>20</v>
      </c>
      <c r="P964" s="23">
        <v>129</v>
      </c>
    </row>
    <row r="965" spans="2:16" ht="15">
      <c r="B965" s="22" t="s">
        <v>121</v>
      </c>
      <c r="C965" s="22" t="s">
        <v>466</v>
      </c>
      <c r="D965" s="22" t="s">
        <v>2875</v>
      </c>
      <c r="E965" t="s">
        <v>2876</v>
      </c>
      <c r="F965" t="s">
        <v>120</v>
      </c>
      <c r="G965" t="s">
        <v>2877</v>
      </c>
      <c r="H965"/>
      <c r="I965" s="3">
        <v>17</v>
      </c>
      <c r="J965" s="3">
        <v>1</v>
      </c>
      <c r="K965"/>
      <c r="L965"/>
      <c r="N965" s="4"/>
      <c r="O965" s="23">
        <v>20</v>
      </c>
      <c r="P965" s="23">
        <v>131</v>
      </c>
    </row>
    <row r="966" spans="2:16" ht="15">
      <c r="B966" s="22" t="s">
        <v>121</v>
      </c>
      <c r="C966" s="22" t="s">
        <v>470</v>
      </c>
      <c r="D966" s="22" t="s">
        <v>2878</v>
      </c>
      <c r="E966" t="s">
        <v>2879</v>
      </c>
      <c r="F966" t="s">
        <v>120</v>
      </c>
      <c r="G966" t="s">
        <v>2880</v>
      </c>
      <c r="H966"/>
      <c r="I966" s="3">
        <v>72</v>
      </c>
      <c r="J966" s="3">
        <v>10</v>
      </c>
      <c r="K966"/>
      <c r="L966"/>
      <c r="N966" s="4"/>
      <c r="O966" s="23">
        <v>20</v>
      </c>
      <c r="P966" s="23">
        <v>133</v>
      </c>
    </row>
    <row r="967" spans="2:16" ht="15">
      <c r="B967" s="22" t="s">
        <v>121</v>
      </c>
      <c r="C967" s="22" t="s">
        <v>657</v>
      </c>
      <c r="D967" s="22" t="s">
        <v>2881</v>
      </c>
      <c r="E967" t="s">
        <v>2882</v>
      </c>
      <c r="F967" t="s">
        <v>120</v>
      </c>
      <c r="G967" t="s">
        <v>2883</v>
      </c>
      <c r="H967"/>
      <c r="I967" s="3">
        <v>8</v>
      </c>
      <c r="J967" s="3">
        <v>0</v>
      </c>
      <c r="K967"/>
      <c r="L967"/>
      <c r="N967" s="4"/>
      <c r="O967" s="23">
        <v>20</v>
      </c>
      <c r="P967" s="23">
        <v>135</v>
      </c>
    </row>
    <row r="968" spans="2:16" ht="15">
      <c r="B968" s="22" t="s">
        <v>121</v>
      </c>
      <c r="C968" s="22" t="s">
        <v>664</v>
      </c>
      <c r="D968" s="22" t="s">
        <v>2884</v>
      </c>
      <c r="E968" t="s">
        <v>2885</v>
      </c>
      <c r="F968" t="s">
        <v>120</v>
      </c>
      <c r="G968" t="s">
        <v>2886</v>
      </c>
      <c r="H968"/>
      <c r="I968" s="3">
        <v>9</v>
      </c>
      <c r="J968" s="3">
        <v>0</v>
      </c>
      <c r="K968"/>
      <c r="L968"/>
      <c r="N968" s="4"/>
      <c r="O968" s="23">
        <v>20</v>
      </c>
      <c r="P968" s="23">
        <v>137</v>
      </c>
    </row>
    <row r="969" spans="2:16" ht="15">
      <c r="B969" s="22" t="s">
        <v>121</v>
      </c>
      <c r="C969" s="22" t="s">
        <v>668</v>
      </c>
      <c r="D969" s="22" t="s">
        <v>2887</v>
      </c>
      <c r="E969" t="s">
        <v>2888</v>
      </c>
      <c r="F969" t="s">
        <v>120</v>
      </c>
      <c r="G969" t="s">
        <v>2889</v>
      </c>
      <c r="H969"/>
      <c r="I969" s="3">
        <v>145</v>
      </c>
      <c r="J969" s="3">
        <v>17</v>
      </c>
      <c r="K969"/>
      <c r="L969"/>
      <c r="N969" s="4"/>
      <c r="O969" s="23">
        <v>20</v>
      </c>
      <c r="P969" s="23">
        <v>139</v>
      </c>
    </row>
    <row r="970" spans="2:16" ht="15">
      <c r="B970" s="22" t="s">
        <v>121</v>
      </c>
      <c r="C970" s="22" t="s">
        <v>672</v>
      </c>
      <c r="D970" s="22" t="s">
        <v>2890</v>
      </c>
      <c r="E970" t="s">
        <v>2891</v>
      </c>
      <c r="F970" t="s">
        <v>120</v>
      </c>
      <c r="G970" t="s">
        <v>2892</v>
      </c>
      <c r="H970"/>
      <c r="I970" s="3">
        <v>10</v>
      </c>
      <c r="J970" s="3">
        <v>2</v>
      </c>
      <c r="K970"/>
      <c r="L970"/>
      <c r="N970" s="4"/>
      <c r="O970" s="23">
        <v>20</v>
      </c>
      <c r="P970" s="23">
        <v>141</v>
      </c>
    </row>
    <row r="971" spans="2:16" ht="15">
      <c r="B971" s="22" t="s">
        <v>121</v>
      </c>
      <c r="C971" s="22" t="s">
        <v>676</v>
      </c>
      <c r="D971" s="22" t="s">
        <v>2893</v>
      </c>
      <c r="E971" t="s">
        <v>2894</v>
      </c>
      <c r="F971" t="s">
        <v>120</v>
      </c>
      <c r="G971" t="s">
        <v>2895</v>
      </c>
      <c r="H971"/>
      <c r="I971" s="3">
        <v>39</v>
      </c>
      <c r="J971" s="3">
        <v>4</v>
      </c>
      <c r="K971"/>
      <c r="L971"/>
      <c r="N971" s="4"/>
      <c r="O971" s="23">
        <v>20</v>
      </c>
      <c r="P971" s="23">
        <v>143</v>
      </c>
    </row>
    <row r="972" spans="2:16" ht="15">
      <c r="B972" s="22" t="s">
        <v>121</v>
      </c>
      <c r="C972" s="22" t="s">
        <v>679</v>
      </c>
      <c r="D972" s="22" t="s">
        <v>2896</v>
      </c>
      <c r="E972" t="s">
        <v>2897</v>
      </c>
      <c r="F972" t="s">
        <v>120</v>
      </c>
      <c r="G972" t="s">
        <v>2898</v>
      </c>
      <c r="H972"/>
      <c r="I972" s="3">
        <v>28</v>
      </c>
      <c r="J972" s="3">
        <v>2</v>
      </c>
      <c r="K972"/>
      <c r="L972"/>
      <c r="N972" s="4"/>
      <c r="O972" s="23">
        <v>20</v>
      </c>
      <c r="P972" s="23">
        <v>145</v>
      </c>
    </row>
    <row r="973" spans="2:16" ht="15">
      <c r="B973" s="22" t="s">
        <v>121</v>
      </c>
      <c r="C973" s="22" t="s">
        <v>683</v>
      </c>
      <c r="D973" s="22" t="s">
        <v>2899</v>
      </c>
      <c r="E973" t="s">
        <v>2900</v>
      </c>
      <c r="F973" t="s">
        <v>120</v>
      </c>
      <c r="G973" t="s">
        <v>622</v>
      </c>
      <c r="H973"/>
      <c r="I973" s="3">
        <v>11</v>
      </c>
      <c r="J973" s="3">
        <v>0</v>
      </c>
      <c r="K973"/>
      <c r="L973"/>
      <c r="N973" s="4"/>
      <c r="O973" s="23">
        <v>20</v>
      </c>
      <c r="P973" s="23">
        <v>147</v>
      </c>
    </row>
    <row r="974" spans="2:16" ht="15">
      <c r="B974" s="22" t="s">
        <v>121</v>
      </c>
      <c r="C974" s="22" t="s">
        <v>687</v>
      </c>
      <c r="D974" s="22" t="s">
        <v>2901</v>
      </c>
      <c r="E974" t="s">
        <v>2902</v>
      </c>
      <c r="F974" t="s">
        <v>120</v>
      </c>
      <c r="G974" t="s">
        <v>2903</v>
      </c>
      <c r="H974"/>
      <c r="I974" s="3">
        <v>95</v>
      </c>
      <c r="J974" s="3">
        <v>6</v>
      </c>
      <c r="K974"/>
      <c r="L974"/>
      <c r="N974" s="4"/>
      <c r="O974" s="23">
        <v>20</v>
      </c>
      <c r="P974" s="23">
        <v>149</v>
      </c>
    </row>
    <row r="975" spans="2:16" ht="15">
      <c r="B975" s="22" t="s">
        <v>121</v>
      </c>
      <c r="C975" s="22" t="s">
        <v>1538</v>
      </c>
      <c r="D975" s="22" t="s">
        <v>2904</v>
      </c>
      <c r="E975" t="s">
        <v>2905</v>
      </c>
      <c r="F975" t="s">
        <v>120</v>
      </c>
      <c r="G975" t="s">
        <v>2906</v>
      </c>
      <c r="H975"/>
      <c r="I975" s="3">
        <v>38</v>
      </c>
      <c r="J975" s="3">
        <v>6</v>
      </c>
      <c r="K975"/>
      <c r="L975"/>
      <c r="N975" s="4"/>
      <c r="O975" s="23">
        <v>20</v>
      </c>
      <c r="P975" s="23">
        <v>151</v>
      </c>
    </row>
    <row r="976" spans="2:16" ht="15">
      <c r="B976" s="22" t="s">
        <v>121</v>
      </c>
      <c r="C976" s="22" t="s">
        <v>1541</v>
      </c>
      <c r="D976" s="22" t="s">
        <v>2907</v>
      </c>
      <c r="E976" t="s">
        <v>2908</v>
      </c>
      <c r="F976" t="s">
        <v>120</v>
      </c>
      <c r="G976" t="s">
        <v>2909</v>
      </c>
      <c r="H976"/>
      <c r="I976" s="3">
        <v>4</v>
      </c>
      <c r="J976" s="3">
        <v>0</v>
      </c>
      <c r="K976"/>
      <c r="L976"/>
      <c r="N976" s="4"/>
      <c r="O976" s="23">
        <v>20</v>
      </c>
      <c r="P976" s="23">
        <v>153</v>
      </c>
    </row>
    <row r="977" spans="2:16" ht="15">
      <c r="B977" s="22" t="s">
        <v>121</v>
      </c>
      <c r="C977" s="22" t="s">
        <v>1544</v>
      </c>
      <c r="D977" s="22" t="s">
        <v>2910</v>
      </c>
      <c r="E977" t="s">
        <v>2911</v>
      </c>
      <c r="F977" t="s">
        <v>120</v>
      </c>
      <c r="G977" t="s">
        <v>2912</v>
      </c>
      <c r="H977"/>
      <c r="I977" s="3">
        <v>456</v>
      </c>
      <c r="J977" s="3">
        <v>31</v>
      </c>
      <c r="K977"/>
      <c r="L977"/>
      <c r="N977" s="4"/>
      <c r="O977" s="23">
        <v>20</v>
      </c>
      <c r="P977" s="23">
        <v>155</v>
      </c>
    </row>
    <row r="978" spans="2:16" ht="15">
      <c r="B978" s="22" t="s">
        <v>121</v>
      </c>
      <c r="C978" s="22" t="s">
        <v>1548</v>
      </c>
      <c r="D978" s="22" t="s">
        <v>2913</v>
      </c>
      <c r="E978" t="s">
        <v>2914</v>
      </c>
      <c r="F978" t="s">
        <v>120</v>
      </c>
      <c r="G978" t="s">
        <v>2915</v>
      </c>
      <c r="H978"/>
      <c r="I978" s="3">
        <v>6</v>
      </c>
      <c r="J978" s="3">
        <v>0</v>
      </c>
      <c r="K978"/>
      <c r="L978"/>
      <c r="N978" s="4"/>
      <c r="O978" s="23">
        <v>20</v>
      </c>
      <c r="P978" s="23">
        <v>157</v>
      </c>
    </row>
    <row r="979" spans="2:16" ht="15">
      <c r="B979" s="22" t="s">
        <v>121</v>
      </c>
      <c r="C979" s="22" t="s">
        <v>1551</v>
      </c>
      <c r="D979" s="22" t="s">
        <v>2916</v>
      </c>
      <c r="E979" t="s">
        <v>2917</v>
      </c>
      <c r="F979" t="s">
        <v>120</v>
      </c>
      <c r="G979" t="s">
        <v>2918</v>
      </c>
      <c r="H979"/>
      <c r="I979" s="3">
        <v>44</v>
      </c>
      <c r="J979" s="3">
        <v>5</v>
      </c>
      <c r="K979"/>
      <c r="L979"/>
      <c r="N979" s="4"/>
      <c r="O979" s="23">
        <v>20</v>
      </c>
      <c r="P979" s="23">
        <v>159</v>
      </c>
    </row>
    <row r="980" spans="2:16" ht="15">
      <c r="B980" s="22" t="s">
        <v>121</v>
      </c>
      <c r="C980" s="22" t="s">
        <v>1555</v>
      </c>
      <c r="D980" s="22" t="s">
        <v>2919</v>
      </c>
      <c r="E980" t="s">
        <v>2920</v>
      </c>
      <c r="F980" t="s">
        <v>120</v>
      </c>
      <c r="G980" t="s">
        <v>2921</v>
      </c>
      <c r="H980"/>
      <c r="I980" s="3">
        <v>131</v>
      </c>
      <c r="J980" s="3">
        <v>22</v>
      </c>
      <c r="K980"/>
      <c r="L980"/>
      <c r="N980" s="4"/>
      <c r="O980" s="23">
        <v>20</v>
      </c>
      <c r="P980" s="23">
        <v>161</v>
      </c>
    </row>
    <row r="981" spans="2:16" ht="15">
      <c r="B981" s="22" t="s">
        <v>121</v>
      </c>
      <c r="C981" s="22" t="s">
        <v>1559</v>
      </c>
      <c r="D981" s="22" t="s">
        <v>2922</v>
      </c>
      <c r="E981" t="s">
        <v>2923</v>
      </c>
      <c r="F981" t="s">
        <v>120</v>
      </c>
      <c r="G981" t="s">
        <v>2924</v>
      </c>
      <c r="H981"/>
      <c r="I981" s="3">
        <v>16</v>
      </c>
      <c r="J981" s="3">
        <v>1</v>
      </c>
      <c r="K981"/>
      <c r="L981"/>
      <c r="N981" s="4"/>
      <c r="O981" s="23">
        <v>20</v>
      </c>
      <c r="P981" s="23">
        <v>163</v>
      </c>
    </row>
    <row r="982" spans="2:16" ht="15">
      <c r="B982" s="22" t="s">
        <v>121</v>
      </c>
      <c r="C982" s="22" t="s">
        <v>1562</v>
      </c>
      <c r="D982" s="22" t="s">
        <v>2925</v>
      </c>
      <c r="E982" t="s">
        <v>2926</v>
      </c>
      <c r="F982" t="s">
        <v>120</v>
      </c>
      <c r="G982" t="s">
        <v>2653</v>
      </c>
      <c r="H982"/>
      <c r="I982" s="3">
        <v>17</v>
      </c>
      <c r="J982" s="3">
        <v>0</v>
      </c>
      <c r="K982"/>
      <c r="L982"/>
      <c r="N982" s="4"/>
      <c r="O982" s="23">
        <v>20</v>
      </c>
      <c r="P982" s="23">
        <v>165</v>
      </c>
    </row>
    <row r="983" spans="2:16" ht="15">
      <c r="B983" s="22" t="s">
        <v>121</v>
      </c>
      <c r="C983" s="22" t="s">
        <v>1566</v>
      </c>
      <c r="D983" s="22" t="s">
        <v>2927</v>
      </c>
      <c r="E983" t="s">
        <v>2928</v>
      </c>
      <c r="F983" t="s">
        <v>120</v>
      </c>
      <c r="G983" t="s">
        <v>433</v>
      </c>
      <c r="H983"/>
      <c r="I983" s="3">
        <v>19</v>
      </c>
      <c r="J983" s="3">
        <v>1</v>
      </c>
      <c r="K983"/>
      <c r="L983"/>
      <c r="N983" s="4"/>
      <c r="O983" s="23">
        <v>20</v>
      </c>
      <c r="P983" s="23">
        <v>167</v>
      </c>
    </row>
    <row r="984" spans="2:16" ht="15">
      <c r="B984" s="22" t="s">
        <v>121</v>
      </c>
      <c r="C984" s="22" t="s">
        <v>1569</v>
      </c>
      <c r="D984" s="22" t="s">
        <v>2929</v>
      </c>
      <c r="E984" t="s">
        <v>2930</v>
      </c>
      <c r="F984" t="s">
        <v>120</v>
      </c>
      <c r="G984" t="s">
        <v>644</v>
      </c>
      <c r="H984"/>
      <c r="I984" s="3">
        <v>356</v>
      </c>
      <c r="J984" s="3">
        <v>33</v>
      </c>
      <c r="K984"/>
      <c r="L984"/>
      <c r="N984" s="4"/>
      <c r="O984" s="23">
        <v>20</v>
      </c>
      <c r="P984" s="23">
        <v>169</v>
      </c>
    </row>
    <row r="985" spans="2:16" ht="15">
      <c r="B985" s="22" t="s">
        <v>121</v>
      </c>
      <c r="C985" s="22" t="s">
        <v>1573</v>
      </c>
      <c r="D985" s="22" t="s">
        <v>2931</v>
      </c>
      <c r="E985" t="s">
        <v>2932</v>
      </c>
      <c r="F985" t="s">
        <v>120</v>
      </c>
      <c r="G985" t="s">
        <v>647</v>
      </c>
      <c r="H985"/>
      <c r="I985" s="3">
        <v>9</v>
      </c>
      <c r="J985" s="3">
        <v>0</v>
      </c>
      <c r="K985"/>
      <c r="L985"/>
      <c r="N985" s="4"/>
      <c r="O985" s="23">
        <v>20</v>
      </c>
      <c r="P985" s="23">
        <v>171</v>
      </c>
    </row>
    <row r="986" spans="2:16" ht="15">
      <c r="B986" s="22" t="s">
        <v>121</v>
      </c>
      <c r="C986" s="22" t="s">
        <v>1576</v>
      </c>
      <c r="D986" s="22" t="s">
        <v>2933</v>
      </c>
      <c r="E986" t="s">
        <v>2934</v>
      </c>
      <c r="F986" t="s">
        <v>120</v>
      </c>
      <c r="G986" t="s">
        <v>1088</v>
      </c>
      <c r="H986"/>
      <c r="I986" s="3">
        <v>4476</v>
      </c>
      <c r="J986" s="3">
        <v>410</v>
      </c>
      <c r="K986"/>
      <c r="L986"/>
      <c r="N986" s="4"/>
      <c r="O986" s="23">
        <v>20</v>
      </c>
      <c r="P986" s="23">
        <v>173</v>
      </c>
    </row>
    <row r="987" spans="2:16" ht="15">
      <c r="B987" s="22" t="s">
        <v>121</v>
      </c>
      <c r="C987" s="22" t="s">
        <v>1580</v>
      </c>
      <c r="D987" s="22" t="s">
        <v>2935</v>
      </c>
      <c r="E987" t="s">
        <v>2936</v>
      </c>
      <c r="F987" t="s">
        <v>120</v>
      </c>
      <c r="G987" t="s">
        <v>2937</v>
      </c>
      <c r="H987"/>
      <c r="I987" s="3">
        <v>86</v>
      </c>
      <c r="J987" s="3">
        <v>7</v>
      </c>
      <c r="K987"/>
      <c r="L987"/>
      <c r="N987" s="4"/>
      <c r="O987" s="23">
        <v>20</v>
      </c>
      <c r="P987" s="23">
        <v>175</v>
      </c>
    </row>
    <row r="988" spans="2:16" ht="15">
      <c r="B988" s="22" t="s">
        <v>121</v>
      </c>
      <c r="C988" s="22" t="s">
        <v>1584</v>
      </c>
      <c r="D988" s="22" t="s">
        <v>2938</v>
      </c>
      <c r="E988" t="s">
        <v>2939</v>
      </c>
      <c r="F988" t="s">
        <v>120</v>
      </c>
      <c r="G988" t="s">
        <v>2940</v>
      </c>
      <c r="H988"/>
      <c r="I988" s="3">
        <v>1288</v>
      </c>
      <c r="J988" s="3">
        <v>150</v>
      </c>
      <c r="K988"/>
      <c r="L988"/>
      <c r="N988" s="4"/>
      <c r="O988" s="23">
        <v>20</v>
      </c>
      <c r="P988" s="23">
        <v>177</v>
      </c>
    </row>
    <row r="989" spans="2:16" ht="15">
      <c r="B989" s="22" t="s">
        <v>121</v>
      </c>
      <c r="C989" s="22" t="s">
        <v>1587</v>
      </c>
      <c r="D989" s="22" t="s">
        <v>2941</v>
      </c>
      <c r="E989" t="s">
        <v>2942</v>
      </c>
      <c r="F989" t="s">
        <v>120</v>
      </c>
      <c r="G989" t="s">
        <v>2943</v>
      </c>
      <c r="H989"/>
      <c r="I989" s="3">
        <v>3</v>
      </c>
      <c r="J989" s="3">
        <v>0</v>
      </c>
      <c r="K989"/>
      <c r="L989"/>
      <c r="N989" s="4"/>
      <c r="O989" s="23">
        <v>20</v>
      </c>
      <c r="P989" s="23">
        <v>179</v>
      </c>
    </row>
    <row r="990" spans="2:16" ht="15">
      <c r="B990" s="22" t="s">
        <v>121</v>
      </c>
      <c r="C990" s="22" t="s">
        <v>1590</v>
      </c>
      <c r="D990" s="22" t="s">
        <v>2944</v>
      </c>
      <c r="E990" t="s">
        <v>2945</v>
      </c>
      <c r="F990" t="s">
        <v>120</v>
      </c>
      <c r="G990" t="s">
        <v>2946</v>
      </c>
      <c r="H990"/>
      <c r="I990" s="3">
        <v>26</v>
      </c>
      <c r="J990" s="3">
        <v>2</v>
      </c>
      <c r="K990"/>
      <c r="L990"/>
      <c r="N990" s="4"/>
      <c r="O990" s="23">
        <v>20</v>
      </c>
      <c r="P990" s="23">
        <v>181</v>
      </c>
    </row>
    <row r="991" spans="2:16" ht="15">
      <c r="B991" s="22" t="s">
        <v>121</v>
      </c>
      <c r="C991" s="22" t="s">
        <v>1593</v>
      </c>
      <c r="D991" s="22" t="s">
        <v>2947</v>
      </c>
      <c r="E991" t="s">
        <v>2948</v>
      </c>
      <c r="F991" t="s">
        <v>120</v>
      </c>
      <c r="G991" t="s">
        <v>2949</v>
      </c>
      <c r="H991"/>
      <c r="I991" s="3">
        <v>4</v>
      </c>
      <c r="J991" s="3">
        <v>0</v>
      </c>
      <c r="K991"/>
      <c r="L991"/>
      <c r="N991" s="4"/>
      <c r="O991" s="23">
        <v>20</v>
      </c>
      <c r="P991" s="23">
        <v>183</v>
      </c>
    </row>
    <row r="992" spans="2:16" ht="15">
      <c r="B992" s="22" t="s">
        <v>121</v>
      </c>
      <c r="C992" s="22" t="s">
        <v>102</v>
      </c>
      <c r="D992" s="22" t="s">
        <v>2950</v>
      </c>
      <c r="E992" t="s">
        <v>2951</v>
      </c>
      <c r="F992" t="s">
        <v>120</v>
      </c>
      <c r="G992" t="s">
        <v>2952</v>
      </c>
      <c r="H992"/>
      <c r="I992" s="3">
        <v>17</v>
      </c>
      <c r="J992" s="3">
        <v>1</v>
      </c>
      <c r="K992"/>
      <c r="L992"/>
      <c r="N992" s="4"/>
      <c r="O992" s="23">
        <v>20</v>
      </c>
      <c r="P992" s="23">
        <v>185</v>
      </c>
    </row>
    <row r="993" spans="2:16" ht="15">
      <c r="B993" s="22" t="s">
        <v>121</v>
      </c>
      <c r="C993" s="22" t="s">
        <v>1599</v>
      </c>
      <c r="D993" s="22" t="s">
        <v>2953</v>
      </c>
      <c r="E993" t="s">
        <v>2954</v>
      </c>
      <c r="F993" t="s">
        <v>120</v>
      </c>
      <c r="G993" t="s">
        <v>2955</v>
      </c>
      <c r="H993"/>
      <c r="I993" s="3">
        <v>6</v>
      </c>
      <c r="J993" s="3">
        <v>1</v>
      </c>
      <c r="K993"/>
      <c r="L993"/>
      <c r="N993" s="4"/>
      <c r="O993" s="23">
        <v>20</v>
      </c>
      <c r="P993" s="23">
        <v>187</v>
      </c>
    </row>
    <row r="994" spans="2:16" ht="15">
      <c r="B994" s="22" t="s">
        <v>121</v>
      </c>
      <c r="C994" s="22" t="s">
        <v>1612</v>
      </c>
      <c r="D994" s="22" t="s">
        <v>2956</v>
      </c>
      <c r="E994" t="s">
        <v>2957</v>
      </c>
      <c r="F994" t="s">
        <v>120</v>
      </c>
      <c r="G994" t="s">
        <v>2958</v>
      </c>
      <c r="H994"/>
      <c r="I994" s="3">
        <v>15</v>
      </c>
      <c r="J994" s="3">
        <v>1</v>
      </c>
      <c r="K994"/>
      <c r="L994"/>
      <c r="N994" s="4"/>
      <c r="O994" s="23">
        <v>20</v>
      </c>
      <c r="P994" s="23">
        <v>189</v>
      </c>
    </row>
    <row r="995" spans="2:16" ht="15">
      <c r="B995" s="22" t="s">
        <v>121</v>
      </c>
      <c r="C995" s="22" t="s">
        <v>1616</v>
      </c>
      <c r="D995" s="22" t="s">
        <v>2959</v>
      </c>
      <c r="E995" t="s">
        <v>2960</v>
      </c>
      <c r="F995" t="s">
        <v>120</v>
      </c>
      <c r="G995" t="s">
        <v>2961</v>
      </c>
      <c r="H995"/>
      <c r="I995" s="3">
        <v>240</v>
      </c>
      <c r="J995" s="3">
        <v>16</v>
      </c>
      <c r="K995"/>
      <c r="L995"/>
      <c r="N995" s="4"/>
      <c r="O995" s="23">
        <v>20</v>
      </c>
      <c r="P995" s="23">
        <v>191</v>
      </c>
    </row>
    <row r="996" spans="2:16" ht="15">
      <c r="B996" s="22" t="s">
        <v>121</v>
      </c>
      <c r="C996" s="22" t="s">
        <v>1603</v>
      </c>
      <c r="D996" s="22" t="s">
        <v>2962</v>
      </c>
      <c r="E996" t="s">
        <v>2963</v>
      </c>
      <c r="F996" t="s">
        <v>120</v>
      </c>
      <c r="G996" t="s">
        <v>1755</v>
      </c>
      <c r="H996"/>
      <c r="I996" s="3">
        <v>19</v>
      </c>
      <c r="J996" s="3">
        <v>1</v>
      </c>
      <c r="K996"/>
      <c r="L996"/>
      <c r="N996" s="4"/>
      <c r="O996" s="23">
        <v>20</v>
      </c>
      <c r="P996" s="23">
        <v>193</v>
      </c>
    </row>
    <row r="997" spans="2:16" ht="15">
      <c r="B997" s="22" t="s">
        <v>121</v>
      </c>
      <c r="C997" s="22" t="s">
        <v>1606</v>
      </c>
      <c r="D997" s="22" t="s">
        <v>2964</v>
      </c>
      <c r="E997" t="s">
        <v>2965</v>
      </c>
      <c r="F997" t="s">
        <v>120</v>
      </c>
      <c r="G997" t="s">
        <v>2966</v>
      </c>
      <c r="H997"/>
      <c r="I997" s="3">
        <v>4</v>
      </c>
      <c r="J997" s="3">
        <v>2</v>
      </c>
      <c r="K997"/>
      <c r="L997"/>
      <c r="N997" s="4"/>
      <c r="O997" s="23">
        <v>20</v>
      </c>
      <c r="P997" s="23">
        <v>195</v>
      </c>
    </row>
    <row r="998" spans="2:16" ht="15">
      <c r="B998" s="22" t="s">
        <v>121</v>
      </c>
      <c r="C998" s="22" t="s">
        <v>1609</v>
      </c>
      <c r="D998" s="22" t="s">
        <v>2967</v>
      </c>
      <c r="E998" t="s">
        <v>2968</v>
      </c>
      <c r="F998" t="s">
        <v>120</v>
      </c>
      <c r="G998" t="s">
        <v>2969</v>
      </c>
      <c r="H998"/>
      <c r="I998" s="3">
        <v>43</v>
      </c>
      <c r="J998" s="3">
        <v>3</v>
      </c>
      <c r="K998"/>
      <c r="L998"/>
      <c r="N998" s="4"/>
      <c r="O998" s="23">
        <v>20</v>
      </c>
      <c r="P998" s="23">
        <v>197</v>
      </c>
    </row>
    <row r="999" spans="2:16" ht="15">
      <c r="B999" s="22" t="s">
        <v>121</v>
      </c>
      <c r="C999" s="22" t="s">
        <v>1620</v>
      </c>
      <c r="D999" s="22" t="s">
        <v>2970</v>
      </c>
      <c r="E999" t="s">
        <v>2971</v>
      </c>
      <c r="F999" t="s">
        <v>120</v>
      </c>
      <c r="G999" t="s">
        <v>2972</v>
      </c>
      <c r="H999"/>
      <c r="I999" s="3">
        <v>2</v>
      </c>
      <c r="J999" s="3">
        <v>0</v>
      </c>
      <c r="K999"/>
      <c r="L999"/>
      <c r="N999" s="4"/>
      <c r="O999" s="23">
        <v>20</v>
      </c>
      <c r="P999" s="23">
        <v>199</v>
      </c>
    </row>
    <row r="1000" spans="2:16" ht="15">
      <c r="B1000" s="22" t="s">
        <v>121</v>
      </c>
      <c r="C1000" s="22" t="s">
        <v>114</v>
      </c>
      <c r="D1000" s="22" t="s">
        <v>2973</v>
      </c>
      <c r="E1000" t="s">
        <v>2974</v>
      </c>
      <c r="F1000" t="s">
        <v>120</v>
      </c>
      <c r="G1000" t="s">
        <v>465</v>
      </c>
      <c r="H1000"/>
      <c r="I1000" s="3">
        <v>11</v>
      </c>
      <c r="J1000" s="3">
        <v>1</v>
      </c>
      <c r="K1000"/>
      <c r="L1000"/>
      <c r="N1000" s="4"/>
      <c r="O1000" s="23">
        <v>20</v>
      </c>
      <c r="P1000" s="23">
        <v>201</v>
      </c>
    </row>
    <row r="1001" spans="2:16" ht="15">
      <c r="B1001" s="22" t="s">
        <v>121</v>
      </c>
      <c r="C1001" s="22" t="s">
        <v>2482</v>
      </c>
      <c r="D1001" s="22" t="s">
        <v>2975</v>
      </c>
      <c r="E1001" t="s">
        <v>2976</v>
      </c>
      <c r="F1001" t="s">
        <v>120</v>
      </c>
      <c r="G1001" t="s">
        <v>2977</v>
      </c>
      <c r="H1001"/>
      <c r="I1001" s="3">
        <v>7</v>
      </c>
      <c r="J1001" s="3">
        <v>0</v>
      </c>
      <c r="K1001"/>
      <c r="L1001"/>
      <c r="N1001" s="4"/>
      <c r="O1001" s="23">
        <v>20</v>
      </c>
      <c r="P1001" s="23">
        <v>203</v>
      </c>
    </row>
    <row r="1002" spans="2:16" ht="15">
      <c r="B1002" s="22" t="s">
        <v>121</v>
      </c>
      <c r="C1002" s="22" t="s">
        <v>1626</v>
      </c>
      <c r="D1002" s="22" t="s">
        <v>2978</v>
      </c>
      <c r="E1002" t="s">
        <v>2979</v>
      </c>
      <c r="F1002" t="s">
        <v>120</v>
      </c>
      <c r="G1002" t="s">
        <v>2980</v>
      </c>
      <c r="H1002"/>
      <c r="I1002" s="3">
        <v>37</v>
      </c>
      <c r="J1002" s="3">
        <v>3</v>
      </c>
      <c r="K1002"/>
      <c r="L1002"/>
      <c r="N1002" s="4"/>
      <c r="O1002" s="23">
        <v>20</v>
      </c>
      <c r="P1002" s="23">
        <v>205</v>
      </c>
    </row>
    <row r="1003" spans="2:16" ht="15">
      <c r="B1003" s="22" t="s">
        <v>121</v>
      </c>
      <c r="C1003" s="22" t="s">
        <v>1630</v>
      </c>
      <c r="D1003" s="22" t="s">
        <v>2981</v>
      </c>
      <c r="E1003" t="s">
        <v>2982</v>
      </c>
      <c r="F1003" t="s">
        <v>120</v>
      </c>
      <c r="G1003" t="s">
        <v>2983</v>
      </c>
      <c r="H1003"/>
      <c r="I1003" s="3">
        <v>11</v>
      </c>
      <c r="J1003" s="3">
        <v>1</v>
      </c>
      <c r="K1003"/>
      <c r="L1003"/>
      <c r="N1003" s="4"/>
      <c r="O1003" s="23">
        <v>20</v>
      </c>
      <c r="P1003" s="23">
        <v>207</v>
      </c>
    </row>
    <row r="1004" spans="2:16" ht="15">
      <c r="B1004" s="22" t="s">
        <v>121</v>
      </c>
      <c r="C1004" s="22" t="s">
        <v>1633</v>
      </c>
      <c r="D1004" s="22" t="s">
        <v>2984</v>
      </c>
      <c r="E1004" t="s">
        <v>2985</v>
      </c>
      <c r="F1004" t="s">
        <v>120</v>
      </c>
      <c r="G1004" t="s">
        <v>2986</v>
      </c>
      <c r="H1004"/>
      <c r="I1004" s="3">
        <v>2597</v>
      </c>
      <c r="J1004" s="3">
        <v>332</v>
      </c>
      <c r="K1004"/>
      <c r="L1004"/>
      <c r="N1004" s="4"/>
      <c r="O1004" s="23">
        <v>20</v>
      </c>
      <c r="P1004" s="23">
        <v>209</v>
      </c>
    </row>
    <row r="1005" spans="2:16" ht="15">
      <c r="B1005" s="22" t="s">
        <v>127</v>
      </c>
      <c r="C1005" s="22" t="s">
        <v>12</v>
      </c>
      <c r="D1005" s="22" t="s">
        <v>2987</v>
      </c>
      <c r="E1005" t="s">
        <v>2988</v>
      </c>
      <c r="F1005" s="22" t="s">
        <v>126</v>
      </c>
      <c r="G1005" t="s">
        <v>16</v>
      </c>
      <c r="H1005"/>
      <c r="I1005" s="3">
        <v>819</v>
      </c>
      <c r="J1005" s="3">
        <v>87</v>
      </c>
      <c r="K1005"/>
      <c r="L1005"/>
      <c r="N1005" s="4"/>
      <c r="O1005" s="23">
        <v>21</v>
      </c>
      <c r="P1005" s="23">
        <v>0</v>
      </c>
    </row>
    <row r="1006" spans="2:16" ht="15">
      <c r="B1006" s="22" t="s">
        <v>127</v>
      </c>
      <c r="C1006" s="22" t="s">
        <v>142</v>
      </c>
      <c r="D1006" s="22" t="s">
        <v>2990</v>
      </c>
      <c r="E1006" t="s">
        <v>2991</v>
      </c>
      <c r="F1006" t="s">
        <v>126</v>
      </c>
      <c r="G1006" t="s">
        <v>1864</v>
      </c>
      <c r="H1006"/>
      <c r="I1006" s="3">
        <v>98</v>
      </c>
      <c r="J1006" s="3">
        <v>10</v>
      </c>
      <c r="K1006"/>
      <c r="L1006"/>
      <c r="N1006" s="4"/>
      <c r="O1006" s="23">
        <v>21</v>
      </c>
      <c r="P1006" s="23">
        <v>1</v>
      </c>
    </row>
    <row r="1007" spans="2:16" ht="15">
      <c r="B1007" s="22" t="s">
        <v>127</v>
      </c>
      <c r="C1007" s="22" t="s">
        <v>147</v>
      </c>
      <c r="D1007" s="22" t="s">
        <v>2992</v>
      </c>
      <c r="E1007" t="s">
        <v>2993</v>
      </c>
      <c r="F1007" t="s">
        <v>126</v>
      </c>
      <c r="G1007" t="s">
        <v>2493</v>
      </c>
      <c r="H1007"/>
      <c r="I1007" s="3">
        <v>148</v>
      </c>
      <c r="J1007" s="3">
        <v>20</v>
      </c>
      <c r="K1007"/>
      <c r="L1007"/>
      <c r="N1007" s="4"/>
      <c r="O1007" s="23">
        <v>21</v>
      </c>
      <c r="P1007" s="23">
        <v>3</v>
      </c>
    </row>
    <row r="1008" spans="2:16" ht="15">
      <c r="B1008" s="22" t="s">
        <v>127</v>
      </c>
      <c r="C1008" s="22" t="s">
        <v>153</v>
      </c>
      <c r="D1008" s="22" t="s">
        <v>2994</v>
      </c>
      <c r="E1008" t="s">
        <v>2995</v>
      </c>
      <c r="F1008" t="s">
        <v>126</v>
      </c>
      <c r="G1008" t="s">
        <v>2719</v>
      </c>
      <c r="H1008"/>
      <c r="I1008" s="3">
        <v>270</v>
      </c>
      <c r="J1008" s="3">
        <v>26</v>
      </c>
      <c r="K1008"/>
      <c r="L1008"/>
      <c r="N1008" s="4"/>
      <c r="O1008" s="23">
        <v>21</v>
      </c>
      <c r="P1008" s="23">
        <v>5</v>
      </c>
    </row>
    <row r="1009" spans="2:16" ht="15">
      <c r="B1009" s="22" t="s">
        <v>127</v>
      </c>
      <c r="C1009" s="22" t="s">
        <v>159</v>
      </c>
      <c r="D1009" s="22" t="s">
        <v>2996</v>
      </c>
      <c r="E1009" t="s">
        <v>2997</v>
      </c>
      <c r="F1009" t="s">
        <v>126</v>
      </c>
      <c r="G1009" t="s">
        <v>2998</v>
      </c>
      <c r="H1009"/>
      <c r="I1009" s="3">
        <v>44</v>
      </c>
      <c r="J1009" s="3">
        <v>3</v>
      </c>
      <c r="K1009"/>
      <c r="L1009"/>
      <c r="N1009" s="4"/>
      <c r="O1009" s="23">
        <v>21</v>
      </c>
      <c r="P1009" s="23">
        <v>7</v>
      </c>
    </row>
    <row r="1010" spans="2:16" ht="15">
      <c r="B1010" s="22" t="s">
        <v>127</v>
      </c>
      <c r="C1010" s="22" t="s">
        <v>166</v>
      </c>
      <c r="D1010" s="22" t="s">
        <v>2999</v>
      </c>
      <c r="E1010" t="s">
        <v>3000</v>
      </c>
      <c r="F1010" t="s">
        <v>126</v>
      </c>
      <c r="G1010" t="s">
        <v>3001</v>
      </c>
      <c r="H1010"/>
      <c r="I1010" s="3">
        <v>198</v>
      </c>
      <c r="J1010" s="3">
        <v>22</v>
      </c>
      <c r="K1010"/>
      <c r="L1010"/>
      <c r="N1010" s="4"/>
      <c r="O1010" s="23">
        <v>21</v>
      </c>
      <c r="P1010" s="23">
        <v>9</v>
      </c>
    </row>
    <row r="1011" spans="2:16" ht="15">
      <c r="B1011" s="22" t="s">
        <v>127</v>
      </c>
      <c r="C1011" s="22" t="s">
        <v>171</v>
      </c>
      <c r="D1011" s="22" t="s">
        <v>3002</v>
      </c>
      <c r="E1011" t="s">
        <v>3003</v>
      </c>
      <c r="F1011" t="s">
        <v>126</v>
      </c>
      <c r="G1011" t="s">
        <v>3004</v>
      </c>
      <c r="H1011"/>
      <c r="I1011" s="3">
        <v>93</v>
      </c>
      <c r="J1011" s="3">
        <v>9</v>
      </c>
      <c r="K1011"/>
      <c r="L1011"/>
      <c r="N1011" s="4"/>
      <c r="O1011" s="23">
        <v>21</v>
      </c>
      <c r="P1011" s="23">
        <v>11</v>
      </c>
    </row>
    <row r="1012" spans="2:16" ht="15">
      <c r="B1012" s="22" t="s">
        <v>127</v>
      </c>
      <c r="C1012" s="22" t="s">
        <v>177</v>
      </c>
      <c r="D1012" s="22" t="s">
        <v>3005</v>
      </c>
      <c r="E1012" t="s">
        <v>3006</v>
      </c>
      <c r="F1012" t="s">
        <v>126</v>
      </c>
      <c r="G1012" t="s">
        <v>3007</v>
      </c>
      <c r="H1012"/>
      <c r="I1012" s="3">
        <v>52</v>
      </c>
      <c r="J1012" s="3">
        <v>10</v>
      </c>
      <c r="K1012"/>
      <c r="L1012"/>
      <c r="N1012" s="4"/>
      <c r="O1012" s="23">
        <v>21</v>
      </c>
      <c r="P1012" s="23">
        <v>13</v>
      </c>
    </row>
    <row r="1013" spans="2:16" ht="15">
      <c r="B1013" s="22" t="s">
        <v>127</v>
      </c>
      <c r="C1013" s="22" t="s">
        <v>184</v>
      </c>
      <c r="D1013" s="22" t="s">
        <v>3008</v>
      </c>
      <c r="E1013" t="s">
        <v>3009</v>
      </c>
      <c r="F1013" t="s">
        <v>126</v>
      </c>
      <c r="G1013" t="s">
        <v>490</v>
      </c>
      <c r="H1013"/>
      <c r="I1013" s="3">
        <v>1337</v>
      </c>
      <c r="J1013" s="3">
        <v>108</v>
      </c>
      <c r="K1013"/>
      <c r="L1013"/>
      <c r="N1013" s="4"/>
      <c r="O1013" s="23">
        <v>21</v>
      </c>
      <c r="P1013" s="23">
        <v>15</v>
      </c>
    </row>
    <row r="1014" spans="2:16" ht="15">
      <c r="B1014" s="22" t="s">
        <v>127</v>
      </c>
      <c r="C1014" s="22" t="s">
        <v>191</v>
      </c>
      <c r="D1014" s="22" t="s">
        <v>3010</v>
      </c>
      <c r="E1014" t="s">
        <v>3011</v>
      </c>
      <c r="F1014" t="s">
        <v>126</v>
      </c>
      <c r="G1014" t="s">
        <v>2731</v>
      </c>
      <c r="H1014"/>
      <c r="I1014" s="3">
        <v>144</v>
      </c>
      <c r="J1014" s="3">
        <v>14</v>
      </c>
      <c r="K1014"/>
      <c r="L1014"/>
      <c r="N1014" s="4"/>
      <c r="O1014" s="23">
        <v>21</v>
      </c>
      <c r="P1014" s="23">
        <v>17</v>
      </c>
    </row>
    <row r="1015" spans="2:16" ht="15">
      <c r="B1015" s="22" t="s">
        <v>127</v>
      </c>
      <c r="C1015" s="22" t="s">
        <v>197</v>
      </c>
      <c r="D1015" s="22" t="s">
        <v>3012</v>
      </c>
      <c r="E1015" t="s">
        <v>3013</v>
      </c>
      <c r="F1015" t="s">
        <v>126</v>
      </c>
      <c r="G1015" t="s">
        <v>3014</v>
      </c>
      <c r="H1015"/>
      <c r="I1015" s="3">
        <v>291</v>
      </c>
      <c r="J1015" s="3">
        <v>26</v>
      </c>
      <c r="K1015"/>
      <c r="L1015"/>
      <c r="N1015" s="4"/>
      <c r="O1015" s="23">
        <v>21</v>
      </c>
      <c r="P1015" s="23">
        <v>19</v>
      </c>
    </row>
    <row r="1016" spans="2:16" ht="15">
      <c r="B1016" s="22" t="s">
        <v>127</v>
      </c>
      <c r="C1016" s="22" t="s">
        <v>203</v>
      </c>
      <c r="D1016" s="22" t="s">
        <v>3015</v>
      </c>
      <c r="E1016" t="s">
        <v>3016</v>
      </c>
      <c r="F1016" t="s">
        <v>126</v>
      </c>
      <c r="G1016" t="s">
        <v>3017</v>
      </c>
      <c r="H1016"/>
      <c r="I1016" s="3">
        <v>208</v>
      </c>
      <c r="J1016" s="3">
        <v>24</v>
      </c>
      <c r="K1016"/>
      <c r="L1016"/>
      <c r="N1016" s="4"/>
      <c r="O1016" s="23">
        <v>21</v>
      </c>
      <c r="P1016" s="23">
        <v>21</v>
      </c>
    </row>
    <row r="1017" spans="2:16" ht="15">
      <c r="B1017" s="22" t="s">
        <v>127</v>
      </c>
      <c r="C1017" s="22" t="s">
        <v>209</v>
      </c>
      <c r="D1017" s="22" t="s">
        <v>3018</v>
      </c>
      <c r="E1017" t="s">
        <v>3019</v>
      </c>
      <c r="F1017" t="s">
        <v>126</v>
      </c>
      <c r="G1017" t="s">
        <v>3020</v>
      </c>
      <c r="H1017"/>
      <c r="I1017" s="3">
        <v>65</v>
      </c>
      <c r="J1017" s="3">
        <v>8</v>
      </c>
      <c r="K1017"/>
      <c r="L1017"/>
      <c r="N1017" s="4"/>
      <c r="O1017" s="23">
        <v>21</v>
      </c>
      <c r="P1017" s="23">
        <v>23</v>
      </c>
    </row>
    <row r="1018" spans="2:16" ht="15">
      <c r="B1018" s="22" t="s">
        <v>127</v>
      </c>
      <c r="C1018" s="22" t="s">
        <v>215</v>
      </c>
      <c r="D1018" s="22" t="s">
        <v>3021</v>
      </c>
      <c r="E1018" t="s">
        <v>3022</v>
      </c>
      <c r="F1018" t="s">
        <v>126</v>
      </c>
      <c r="G1018" t="s">
        <v>3023</v>
      </c>
      <c r="H1018"/>
      <c r="I1018" s="3">
        <v>11</v>
      </c>
      <c r="J1018" s="3">
        <v>0</v>
      </c>
      <c r="K1018"/>
      <c r="L1018"/>
      <c r="N1018" s="4"/>
      <c r="O1018" s="23">
        <v>21</v>
      </c>
      <c r="P1018" s="23">
        <v>25</v>
      </c>
    </row>
    <row r="1019" spans="2:16" ht="15">
      <c r="B1019" s="22" t="s">
        <v>127</v>
      </c>
      <c r="C1019" s="22" t="s">
        <v>220</v>
      </c>
      <c r="D1019" s="22" t="s">
        <v>3024</v>
      </c>
      <c r="E1019" t="s">
        <v>3025</v>
      </c>
      <c r="F1019" t="s">
        <v>126</v>
      </c>
      <c r="G1019" t="s">
        <v>3026</v>
      </c>
      <c r="H1019"/>
      <c r="I1019" s="3">
        <v>62</v>
      </c>
      <c r="J1019" s="3">
        <v>5</v>
      </c>
      <c r="K1019"/>
      <c r="L1019"/>
      <c r="N1019" s="4"/>
      <c r="O1019" s="23">
        <v>21</v>
      </c>
      <c r="P1019" s="23">
        <v>27</v>
      </c>
    </row>
    <row r="1020" spans="2:16" ht="15">
      <c r="B1020" s="22" t="s">
        <v>127</v>
      </c>
      <c r="C1020" s="22" t="s">
        <v>225</v>
      </c>
      <c r="D1020" s="22" t="s">
        <v>3027</v>
      </c>
      <c r="E1020" t="s">
        <v>3028</v>
      </c>
      <c r="F1020" t="s">
        <v>126</v>
      </c>
      <c r="G1020" t="s">
        <v>3029</v>
      </c>
      <c r="H1020"/>
      <c r="I1020" s="3">
        <v>952</v>
      </c>
      <c r="J1020" s="3">
        <v>111</v>
      </c>
      <c r="K1020"/>
      <c r="L1020"/>
      <c r="N1020" s="4"/>
      <c r="O1020" s="23">
        <v>21</v>
      </c>
      <c r="P1020" s="23">
        <v>29</v>
      </c>
    </row>
    <row r="1021" spans="2:16" ht="15">
      <c r="B1021" s="22" t="s">
        <v>127</v>
      </c>
      <c r="C1021" s="22" t="s">
        <v>231</v>
      </c>
      <c r="D1021" s="22" t="s">
        <v>3030</v>
      </c>
      <c r="E1021" t="s">
        <v>3031</v>
      </c>
      <c r="F1021" t="s">
        <v>126</v>
      </c>
      <c r="G1021" t="s">
        <v>180</v>
      </c>
      <c r="H1021"/>
      <c r="I1021" s="3">
        <v>55</v>
      </c>
      <c r="J1021" s="3">
        <v>2</v>
      </c>
      <c r="K1021"/>
      <c r="L1021"/>
      <c r="N1021" s="4"/>
      <c r="O1021" s="23">
        <v>21</v>
      </c>
      <c r="P1021" s="23">
        <v>31</v>
      </c>
    </row>
    <row r="1022" spans="2:16" ht="15">
      <c r="B1022" s="22" t="s">
        <v>127</v>
      </c>
      <c r="C1022" s="22" t="s">
        <v>237</v>
      </c>
      <c r="D1022" s="22" t="s">
        <v>3032</v>
      </c>
      <c r="E1022" t="s">
        <v>3033</v>
      </c>
      <c r="F1022" t="s">
        <v>126</v>
      </c>
      <c r="G1022" t="s">
        <v>3034</v>
      </c>
      <c r="H1022"/>
      <c r="I1022" s="3">
        <v>39</v>
      </c>
      <c r="J1022" s="3">
        <v>6</v>
      </c>
      <c r="K1022"/>
      <c r="L1022"/>
      <c r="N1022" s="4"/>
      <c r="O1022" s="23">
        <v>21</v>
      </c>
      <c r="P1022" s="23">
        <v>33</v>
      </c>
    </row>
    <row r="1023" spans="2:16" ht="15">
      <c r="B1023" s="22" t="s">
        <v>127</v>
      </c>
      <c r="C1023" s="22" t="s">
        <v>243</v>
      </c>
      <c r="D1023" s="22" t="s">
        <v>3035</v>
      </c>
      <c r="E1023" t="s">
        <v>3036</v>
      </c>
      <c r="F1023" t="s">
        <v>126</v>
      </c>
      <c r="G1023" t="s">
        <v>3037</v>
      </c>
      <c r="H1023"/>
      <c r="I1023" s="3">
        <v>151</v>
      </c>
      <c r="J1023" s="3">
        <v>20</v>
      </c>
      <c r="K1023"/>
      <c r="L1023"/>
      <c r="N1023" s="4"/>
      <c r="O1023" s="23">
        <v>21</v>
      </c>
      <c r="P1023" s="23">
        <v>35</v>
      </c>
    </row>
    <row r="1024" spans="2:16" ht="15">
      <c r="B1024" s="22" t="s">
        <v>127</v>
      </c>
      <c r="C1024" s="22" t="s">
        <v>249</v>
      </c>
      <c r="D1024" s="22" t="s">
        <v>3038</v>
      </c>
      <c r="E1024" t="s">
        <v>3039</v>
      </c>
      <c r="F1024" t="s">
        <v>126</v>
      </c>
      <c r="G1024" t="s">
        <v>3040</v>
      </c>
      <c r="H1024"/>
      <c r="I1024" s="3">
        <v>894</v>
      </c>
      <c r="J1024" s="3">
        <v>79</v>
      </c>
      <c r="K1024"/>
      <c r="L1024"/>
      <c r="N1024" s="4"/>
      <c r="O1024" s="23">
        <v>21</v>
      </c>
      <c r="P1024" s="23">
        <v>37</v>
      </c>
    </row>
    <row r="1025" spans="2:16" ht="15">
      <c r="B1025" s="22" t="s">
        <v>127</v>
      </c>
      <c r="C1025" s="22" t="s">
        <v>256</v>
      </c>
      <c r="D1025" s="22" t="s">
        <v>3041</v>
      </c>
      <c r="E1025" t="s">
        <v>3042</v>
      </c>
      <c r="F1025" t="s">
        <v>126</v>
      </c>
      <c r="G1025" t="s">
        <v>3043</v>
      </c>
      <c r="H1025"/>
      <c r="I1025" s="3">
        <v>9</v>
      </c>
      <c r="J1025" s="3">
        <v>1</v>
      </c>
      <c r="K1025"/>
      <c r="L1025"/>
      <c r="N1025" s="4"/>
      <c r="O1025" s="23">
        <v>21</v>
      </c>
      <c r="P1025" s="23">
        <v>39</v>
      </c>
    </row>
    <row r="1026" spans="2:16" ht="15">
      <c r="B1026" s="22" t="s">
        <v>127</v>
      </c>
      <c r="C1026" s="22" t="s">
        <v>262</v>
      </c>
      <c r="D1026" s="22" t="s">
        <v>3044</v>
      </c>
      <c r="E1026" t="s">
        <v>3045</v>
      </c>
      <c r="F1026" t="s">
        <v>126</v>
      </c>
      <c r="G1026" t="s">
        <v>498</v>
      </c>
      <c r="H1026"/>
      <c r="I1026" s="3">
        <v>101</v>
      </c>
      <c r="J1026" s="3">
        <v>20</v>
      </c>
      <c r="K1026"/>
      <c r="L1026"/>
      <c r="N1026" s="4"/>
      <c r="O1026" s="23">
        <v>21</v>
      </c>
      <c r="P1026" s="23">
        <v>41</v>
      </c>
    </row>
    <row r="1027" spans="2:16" ht="15">
      <c r="B1027" s="22" t="s">
        <v>127</v>
      </c>
      <c r="C1027" s="22" t="s">
        <v>268</v>
      </c>
      <c r="D1027" s="22" t="s">
        <v>3046</v>
      </c>
      <c r="E1027" t="s">
        <v>3047</v>
      </c>
      <c r="F1027" t="s">
        <v>126</v>
      </c>
      <c r="G1027" t="s">
        <v>3048</v>
      </c>
      <c r="H1027"/>
      <c r="I1027" s="3">
        <v>86</v>
      </c>
      <c r="J1027" s="3">
        <v>4</v>
      </c>
      <c r="K1027"/>
      <c r="L1027"/>
      <c r="N1027" s="4"/>
      <c r="O1027" s="23">
        <v>21</v>
      </c>
      <c r="P1027" s="23">
        <v>43</v>
      </c>
    </row>
    <row r="1028" spans="2:16" ht="15">
      <c r="B1028" s="22" t="s">
        <v>127</v>
      </c>
      <c r="C1028" s="22" t="s">
        <v>274</v>
      </c>
      <c r="D1028" s="22" t="s">
        <v>3049</v>
      </c>
      <c r="E1028" t="s">
        <v>3050</v>
      </c>
      <c r="F1028" t="s">
        <v>126</v>
      </c>
      <c r="G1028" t="s">
        <v>3051</v>
      </c>
      <c r="H1028"/>
      <c r="I1028" s="3">
        <v>43</v>
      </c>
      <c r="J1028" s="3">
        <v>6</v>
      </c>
      <c r="K1028"/>
      <c r="L1028"/>
      <c r="N1028" s="4"/>
      <c r="O1028" s="23">
        <v>21</v>
      </c>
      <c r="P1028" s="23">
        <v>45</v>
      </c>
    </row>
    <row r="1029" spans="2:16" ht="15">
      <c r="B1029" s="22" t="s">
        <v>127</v>
      </c>
      <c r="C1029" s="22" t="s">
        <v>280</v>
      </c>
      <c r="D1029" s="22" t="s">
        <v>3052</v>
      </c>
      <c r="E1029" t="s">
        <v>3053</v>
      </c>
      <c r="F1029" t="s">
        <v>126</v>
      </c>
      <c r="G1029" t="s">
        <v>2261</v>
      </c>
      <c r="H1029"/>
      <c r="I1029" s="3">
        <v>542</v>
      </c>
      <c r="J1029" s="3">
        <v>52</v>
      </c>
      <c r="K1029"/>
      <c r="L1029"/>
      <c r="N1029" s="4"/>
      <c r="O1029" s="23">
        <v>21</v>
      </c>
      <c r="P1029" s="23">
        <v>47</v>
      </c>
    </row>
    <row r="1030" spans="2:16" ht="15">
      <c r="B1030" s="22" t="s">
        <v>127</v>
      </c>
      <c r="C1030" s="22" t="s">
        <v>286</v>
      </c>
      <c r="D1030" s="22" t="s">
        <v>3054</v>
      </c>
      <c r="E1030" t="s">
        <v>3055</v>
      </c>
      <c r="F1030" t="s">
        <v>126</v>
      </c>
      <c r="G1030" t="s">
        <v>504</v>
      </c>
      <c r="H1030"/>
      <c r="I1030" s="3">
        <v>306</v>
      </c>
      <c r="J1030" s="3">
        <v>34</v>
      </c>
      <c r="K1030"/>
      <c r="L1030"/>
      <c r="N1030" s="4"/>
      <c r="O1030" s="23">
        <v>21</v>
      </c>
      <c r="P1030" s="23">
        <v>49</v>
      </c>
    </row>
    <row r="1031" spans="2:16" ht="15">
      <c r="B1031" s="22" t="s">
        <v>127</v>
      </c>
      <c r="C1031" s="22" t="s">
        <v>292</v>
      </c>
      <c r="D1031" s="22" t="s">
        <v>3056</v>
      </c>
      <c r="E1031" t="s">
        <v>3057</v>
      </c>
      <c r="F1031" t="s">
        <v>126</v>
      </c>
      <c r="G1031" t="s">
        <v>223</v>
      </c>
      <c r="H1031"/>
      <c r="I1031" s="3">
        <v>40</v>
      </c>
      <c r="J1031" s="3">
        <v>6</v>
      </c>
      <c r="K1031"/>
      <c r="L1031"/>
      <c r="N1031" s="4"/>
      <c r="O1031" s="23">
        <v>21</v>
      </c>
      <c r="P1031" s="23">
        <v>51</v>
      </c>
    </row>
    <row r="1032" spans="2:16" ht="15">
      <c r="B1032" s="22" t="s">
        <v>127</v>
      </c>
      <c r="C1032" s="22" t="s">
        <v>298</v>
      </c>
      <c r="D1032" s="22" t="s">
        <v>3058</v>
      </c>
      <c r="E1032" t="s">
        <v>3059</v>
      </c>
      <c r="F1032" t="s">
        <v>126</v>
      </c>
      <c r="G1032" t="s">
        <v>1920</v>
      </c>
      <c r="H1032"/>
      <c r="I1032" s="3">
        <v>14</v>
      </c>
      <c r="J1032" s="3">
        <v>3</v>
      </c>
      <c r="K1032"/>
      <c r="L1032"/>
      <c r="N1032" s="4"/>
      <c r="O1032" s="23">
        <v>21</v>
      </c>
      <c r="P1032" s="23">
        <v>53</v>
      </c>
    </row>
    <row r="1033" spans="2:16" ht="15">
      <c r="B1033" s="22" t="s">
        <v>127</v>
      </c>
      <c r="C1033" s="22" t="s">
        <v>304</v>
      </c>
      <c r="D1033" s="22" t="s">
        <v>3060</v>
      </c>
      <c r="E1033" t="s">
        <v>3061</v>
      </c>
      <c r="F1033" t="s">
        <v>126</v>
      </c>
      <c r="G1033" t="s">
        <v>526</v>
      </c>
      <c r="H1033"/>
      <c r="I1033" s="3">
        <v>31</v>
      </c>
      <c r="J1033" s="3">
        <v>2</v>
      </c>
      <c r="K1033"/>
      <c r="L1033"/>
      <c r="N1033" s="4"/>
      <c r="O1033" s="23">
        <v>21</v>
      </c>
      <c r="P1033" s="23">
        <v>55</v>
      </c>
    </row>
    <row r="1034" spans="2:16" ht="15">
      <c r="B1034" s="22" t="s">
        <v>127</v>
      </c>
      <c r="C1034" s="22" t="s">
        <v>311</v>
      </c>
      <c r="D1034" s="22" t="s">
        <v>3062</v>
      </c>
      <c r="E1034" t="s">
        <v>3063</v>
      </c>
      <c r="F1034" t="s">
        <v>126</v>
      </c>
      <c r="G1034" t="s">
        <v>2277</v>
      </c>
      <c r="H1034"/>
      <c r="I1034" s="3">
        <v>17</v>
      </c>
      <c r="J1034" s="3">
        <v>1</v>
      </c>
      <c r="K1034"/>
      <c r="L1034"/>
      <c r="N1034" s="4"/>
      <c r="O1034" s="23">
        <v>21</v>
      </c>
      <c r="P1034" s="23">
        <v>57</v>
      </c>
    </row>
    <row r="1035" spans="2:16" ht="15">
      <c r="B1035" s="22" t="s">
        <v>127</v>
      </c>
      <c r="C1035" s="22" t="s">
        <v>317</v>
      </c>
      <c r="D1035" s="22" t="s">
        <v>3064</v>
      </c>
      <c r="E1035" t="s">
        <v>3065</v>
      </c>
      <c r="F1035" t="s">
        <v>126</v>
      </c>
      <c r="G1035" t="s">
        <v>2520</v>
      </c>
      <c r="H1035"/>
      <c r="I1035" s="3">
        <v>597</v>
      </c>
      <c r="J1035" s="3">
        <v>58</v>
      </c>
      <c r="K1035"/>
      <c r="L1035"/>
      <c r="N1035" s="4"/>
      <c r="O1035" s="23">
        <v>21</v>
      </c>
      <c r="P1035" s="23">
        <v>59</v>
      </c>
    </row>
    <row r="1036" spans="2:16" ht="15">
      <c r="B1036" s="22" t="s">
        <v>127</v>
      </c>
      <c r="C1036" s="22" t="s">
        <v>323</v>
      </c>
      <c r="D1036" s="22" t="s">
        <v>3066</v>
      </c>
      <c r="E1036" t="s">
        <v>3067</v>
      </c>
      <c r="F1036" t="s">
        <v>126</v>
      </c>
      <c r="G1036" t="s">
        <v>3068</v>
      </c>
      <c r="H1036"/>
      <c r="I1036" s="3">
        <v>44</v>
      </c>
      <c r="J1036" s="3">
        <v>3</v>
      </c>
      <c r="K1036"/>
      <c r="L1036"/>
      <c r="N1036" s="4"/>
      <c r="O1036" s="23">
        <v>21</v>
      </c>
      <c r="P1036" s="23">
        <v>61</v>
      </c>
    </row>
    <row r="1037" spans="2:16" ht="15">
      <c r="B1037" s="22" t="s">
        <v>127</v>
      </c>
      <c r="C1037" s="22" t="s">
        <v>328</v>
      </c>
      <c r="D1037" s="22" t="s">
        <v>3069</v>
      </c>
      <c r="E1037" t="s">
        <v>3070</v>
      </c>
      <c r="F1037" t="s">
        <v>126</v>
      </c>
      <c r="G1037" t="s">
        <v>3071</v>
      </c>
      <c r="H1037"/>
      <c r="I1037" s="3">
        <v>7</v>
      </c>
      <c r="J1037" s="3">
        <v>2</v>
      </c>
      <c r="K1037"/>
      <c r="L1037"/>
      <c r="N1037" s="4"/>
      <c r="O1037" s="23">
        <v>21</v>
      </c>
      <c r="P1037" s="23">
        <v>63</v>
      </c>
    </row>
    <row r="1038" spans="2:16" ht="15">
      <c r="B1038" s="22" t="s">
        <v>127</v>
      </c>
      <c r="C1038" s="22" t="s">
        <v>333</v>
      </c>
      <c r="D1038" s="22" t="s">
        <v>3072</v>
      </c>
      <c r="E1038" t="s">
        <v>3073</v>
      </c>
      <c r="F1038" t="s">
        <v>126</v>
      </c>
      <c r="G1038" t="s">
        <v>3074</v>
      </c>
      <c r="H1038"/>
      <c r="I1038" s="3">
        <v>95</v>
      </c>
      <c r="J1038" s="3">
        <v>9</v>
      </c>
      <c r="K1038"/>
      <c r="L1038"/>
      <c r="N1038" s="4"/>
      <c r="O1038" s="23">
        <v>21</v>
      </c>
      <c r="P1038" s="23">
        <v>65</v>
      </c>
    </row>
    <row r="1039" spans="2:16" ht="15">
      <c r="B1039" s="22" t="s">
        <v>127</v>
      </c>
      <c r="C1039" s="22" t="s">
        <v>338</v>
      </c>
      <c r="D1039" s="22" t="s">
        <v>3075</v>
      </c>
      <c r="E1039" t="s">
        <v>3076</v>
      </c>
      <c r="F1039" t="s">
        <v>126</v>
      </c>
      <c r="G1039" t="s">
        <v>314</v>
      </c>
      <c r="H1039"/>
      <c r="I1039" s="3">
        <v>2324</v>
      </c>
      <c r="J1039" s="3">
        <v>251</v>
      </c>
      <c r="K1039"/>
      <c r="L1039"/>
      <c r="N1039" s="4"/>
      <c r="O1039" s="23">
        <v>21</v>
      </c>
      <c r="P1039" s="23">
        <v>67</v>
      </c>
    </row>
    <row r="1040" spans="2:16" ht="15">
      <c r="B1040" s="22" t="s">
        <v>127</v>
      </c>
      <c r="C1040" s="22" t="s">
        <v>342</v>
      </c>
      <c r="D1040" s="22" t="s">
        <v>3077</v>
      </c>
      <c r="E1040" t="s">
        <v>3078</v>
      </c>
      <c r="F1040" t="s">
        <v>126</v>
      </c>
      <c r="G1040" t="s">
        <v>3079</v>
      </c>
      <c r="H1040"/>
      <c r="I1040" s="3">
        <v>75</v>
      </c>
      <c r="J1040" s="3">
        <v>11</v>
      </c>
      <c r="K1040"/>
      <c r="L1040"/>
      <c r="N1040" s="4"/>
      <c r="O1040" s="23">
        <v>21</v>
      </c>
      <c r="P1040" s="23">
        <v>69</v>
      </c>
    </row>
    <row r="1041" spans="2:16" ht="15">
      <c r="B1041" s="22" t="s">
        <v>127</v>
      </c>
      <c r="C1041" s="22" t="s">
        <v>346</v>
      </c>
      <c r="D1041" s="22" t="s">
        <v>3080</v>
      </c>
      <c r="E1041" t="s">
        <v>3081</v>
      </c>
      <c r="F1041" t="s">
        <v>126</v>
      </c>
      <c r="G1041" t="s">
        <v>1489</v>
      </c>
      <c r="H1041"/>
      <c r="I1041" s="3">
        <v>128</v>
      </c>
      <c r="J1041" s="3">
        <v>22</v>
      </c>
      <c r="K1041"/>
      <c r="L1041"/>
      <c r="N1041" s="4"/>
      <c r="O1041" s="23">
        <v>21</v>
      </c>
      <c r="P1041" s="23">
        <v>71</v>
      </c>
    </row>
    <row r="1042" spans="2:16" ht="15">
      <c r="B1042" s="22" t="s">
        <v>127</v>
      </c>
      <c r="C1042" s="22" t="s">
        <v>350</v>
      </c>
      <c r="D1042" s="22" t="s">
        <v>3082</v>
      </c>
      <c r="E1042" t="s">
        <v>3083</v>
      </c>
      <c r="F1042" t="s">
        <v>126</v>
      </c>
      <c r="G1042" t="s">
        <v>320</v>
      </c>
      <c r="H1042"/>
      <c r="I1042" s="3">
        <v>361</v>
      </c>
      <c r="J1042" s="3">
        <v>35</v>
      </c>
      <c r="K1042"/>
      <c r="L1042"/>
      <c r="N1042" s="4"/>
      <c r="O1042" s="23">
        <v>21</v>
      </c>
      <c r="P1042" s="23">
        <v>73</v>
      </c>
    </row>
    <row r="1043" spans="2:16" ht="15">
      <c r="B1043" s="22" t="s">
        <v>127</v>
      </c>
      <c r="C1043" s="22" t="s">
        <v>354</v>
      </c>
      <c r="D1043" s="22" t="s">
        <v>3084</v>
      </c>
      <c r="E1043" t="s">
        <v>3085</v>
      </c>
      <c r="F1043" t="s">
        <v>126</v>
      </c>
      <c r="G1043" t="s">
        <v>545</v>
      </c>
      <c r="H1043"/>
      <c r="I1043" s="3">
        <v>31</v>
      </c>
      <c r="J1043" s="3">
        <v>3</v>
      </c>
      <c r="K1043"/>
      <c r="L1043"/>
      <c r="N1043" s="4"/>
      <c r="O1043" s="23">
        <v>21</v>
      </c>
      <c r="P1043" s="23">
        <v>75</v>
      </c>
    </row>
    <row r="1044" spans="2:16" ht="15">
      <c r="B1044" s="22" t="s">
        <v>127</v>
      </c>
      <c r="C1044" s="22" t="s">
        <v>358</v>
      </c>
      <c r="D1044" s="22" t="s">
        <v>3086</v>
      </c>
      <c r="E1044" t="s">
        <v>3087</v>
      </c>
      <c r="F1044" t="s">
        <v>126</v>
      </c>
      <c r="G1044" t="s">
        <v>2307</v>
      </c>
      <c r="H1044"/>
      <c r="I1044" s="3">
        <v>93</v>
      </c>
      <c r="J1044" s="3">
        <v>10</v>
      </c>
      <c r="K1044"/>
      <c r="L1044"/>
      <c r="N1044" s="4"/>
      <c r="O1044" s="23">
        <v>21</v>
      </c>
      <c r="P1044" s="23">
        <v>77</v>
      </c>
    </row>
    <row r="1045" spans="2:16" ht="15">
      <c r="B1045" s="22" t="s">
        <v>127</v>
      </c>
      <c r="C1045" s="22" t="s">
        <v>362</v>
      </c>
      <c r="D1045" s="22" t="s">
        <v>3088</v>
      </c>
      <c r="E1045" t="s">
        <v>3089</v>
      </c>
      <c r="F1045" t="s">
        <v>126</v>
      </c>
      <c r="G1045" t="s">
        <v>3090</v>
      </c>
      <c r="H1045"/>
      <c r="I1045" s="3">
        <v>204</v>
      </c>
      <c r="J1045" s="3">
        <v>21</v>
      </c>
      <c r="K1045"/>
      <c r="L1045"/>
      <c r="N1045" s="4"/>
      <c r="O1045" s="23">
        <v>21</v>
      </c>
      <c r="P1045" s="23">
        <v>79</v>
      </c>
    </row>
    <row r="1046" spans="2:16" ht="15">
      <c r="B1046" s="22" t="s">
        <v>127</v>
      </c>
      <c r="C1046" s="22" t="s">
        <v>366</v>
      </c>
      <c r="D1046" s="22" t="s">
        <v>3091</v>
      </c>
      <c r="E1046" t="s">
        <v>3092</v>
      </c>
      <c r="F1046" t="s">
        <v>126</v>
      </c>
      <c r="G1046" t="s">
        <v>551</v>
      </c>
      <c r="H1046"/>
      <c r="I1046" s="3">
        <v>315</v>
      </c>
      <c r="J1046" s="3">
        <v>29</v>
      </c>
      <c r="K1046"/>
      <c r="L1046"/>
      <c r="N1046" s="4"/>
      <c r="O1046" s="23">
        <v>21</v>
      </c>
      <c r="P1046" s="23">
        <v>81</v>
      </c>
    </row>
    <row r="1047" spans="2:16" ht="15">
      <c r="B1047" s="22" t="s">
        <v>127</v>
      </c>
      <c r="C1047" s="22" t="s">
        <v>370</v>
      </c>
      <c r="D1047" s="22" t="s">
        <v>3093</v>
      </c>
      <c r="E1047" t="s">
        <v>3094</v>
      </c>
      <c r="F1047" t="s">
        <v>126</v>
      </c>
      <c r="G1047" t="s">
        <v>3095</v>
      </c>
      <c r="H1047"/>
      <c r="I1047" s="3">
        <v>205</v>
      </c>
      <c r="J1047" s="3">
        <v>26</v>
      </c>
      <c r="K1047"/>
      <c r="L1047"/>
      <c r="N1047" s="4"/>
      <c r="O1047" s="23">
        <v>21</v>
      </c>
      <c r="P1047" s="23">
        <v>83</v>
      </c>
    </row>
    <row r="1048" spans="2:16" ht="15">
      <c r="B1048" s="22" t="s">
        <v>127</v>
      </c>
      <c r="C1048" s="22" t="s">
        <v>374</v>
      </c>
      <c r="D1048" s="22" t="s">
        <v>3096</v>
      </c>
      <c r="E1048" t="s">
        <v>3097</v>
      </c>
      <c r="F1048" t="s">
        <v>126</v>
      </c>
      <c r="G1048" t="s">
        <v>3098</v>
      </c>
      <c r="H1048"/>
      <c r="I1048" s="3">
        <v>131</v>
      </c>
      <c r="J1048" s="3">
        <v>13</v>
      </c>
      <c r="K1048"/>
      <c r="L1048"/>
      <c r="N1048" s="4"/>
      <c r="O1048" s="23">
        <v>21</v>
      </c>
      <c r="P1048" s="23">
        <v>85</v>
      </c>
    </row>
    <row r="1049" spans="2:16" ht="15">
      <c r="B1049" s="22" t="s">
        <v>127</v>
      </c>
      <c r="C1049" s="22" t="s">
        <v>378</v>
      </c>
      <c r="D1049" s="22" t="s">
        <v>3099</v>
      </c>
      <c r="E1049" t="s">
        <v>3100</v>
      </c>
      <c r="F1049" t="s">
        <v>126</v>
      </c>
      <c r="G1049" t="s">
        <v>3101</v>
      </c>
      <c r="H1049"/>
      <c r="I1049" s="3">
        <v>35</v>
      </c>
      <c r="J1049" s="3">
        <v>3</v>
      </c>
      <c r="K1049"/>
      <c r="L1049"/>
      <c r="N1049" s="4"/>
      <c r="O1049" s="23">
        <v>21</v>
      </c>
      <c r="P1049" s="23">
        <v>87</v>
      </c>
    </row>
    <row r="1050" spans="2:16" ht="15">
      <c r="B1050" s="22" t="s">
        <v>127</v>
      </c>
      <c r="C1050" s="22" t="s">
        <v>382</v>
      </c>
      <c r="D1050" s="22" t="s">
        <v>3102</v>
      </c>
      <c r="E1050" t="s">
        <v>3103</v>
      </c>
      <c r="F1050" t="s">
        <v>126</v>
      </c>
      <c r="G1050" t="s">
        <v>3104</v>
      </c>
      <c r="H1050"/>
      <c r="I1050" s="3">
        <v>163</v>
      </c>
      <c r="J1050" s="3">
        <v>17</v>
      </c>
      <c r="K1050"/>
      <c r="L1050"/>
      <c r="N1050" s="4"/>
      <c r="O1050" s="23">
        <v>21</v>
      </c>
      <c r="P1050" s="23">
        <v>89</v>
      </c>
    </row>
    <row r="1051" spans="2:16" ht="15">
      <c r="B1051" s="22" t="s">
        <v>127</v>
      </c>
      <c r="C1051" s="22" t="s">
        <v>386</v>
      </c>
      <c r="D1051" s="22" t="s">
        <v>3105</v>
      </c>
      <c r="E1051" t="s">
        <v>3106</v>
      </c>
      <c r="F1051" t="s">
        <v>126</v>
      </c>
      <c r="G1051" t="s">
        <v>1525</v>
      </c>
      <c r="H1051"/>
      <c r="I1051" s="3">
        <v>43</v>
      </c>
      <c r="J1051" s="3">
        <v>2</v>
      </c>
      <c r="K1051"/>
      <c r="L1051"/>
      <c r="N1051" s="4"/>
      <c r="O1051" s="23">
        <v>21</v>
      </c>
      <c r="P1051" s="23">
        <v>91</v>
      </c>
    </row>
    <row r="1052" spans="2:16" ht="15">
      <c r="B1052" s="22" t="s">
        <v>127</v>
      </c>
      <c r="C1052" s="22" t="s">
        <v>390</v>
      </c>
      <c r="D1052" s="22" t="s">
        <v>3107</v>
      </c>
      <c r="E1052" t="s">
        <v>3108</v>
      </c>
      <c r="F1052" t="s">
        <v>126</v>
      </c>
      <c r="G1052" t="s">
        <v>1966</v>
      </c>
      <c r="H1052"/>
      <c r="I1052" s="3">
        <v>934</v>
      </c>
      <c r="J1052" s="3">
        <v>103</v>
      </c>
      <c r="K1052"/>
      <c r="L1052"/>
      <c r="N1052" s="4"/>
      <c r="O1052" s="23">
        <v>21</v>
      </c>
      <c r="P1052" s="23">
        <v>93</v>
      </c>
    </row>
    <row r="1053" spans="2:16" ht="15">
      <c r="B1053" s="22" t="s">
        <v>127</v>
      </c>
      <c r="C1053" s="22" t="s">
        <v>394</v>
      </c>
      <c r="D1053" s="22" t="s">
        <v>3109</v>
      </c>
      <c r="E1053" t="s">
        <v>3110</v>
      </c>
      <c r="F1053" t="s">
        <v>126</v>
      </c>
      <c r="G1053" t="s">
        <v>3111</v>
      </c>
      <c r="H1053"/>
      <c r="I1053" s="3">
        <v>38</v>
      </c>
      <c r="J1053" s="3">
        <v>7</v>
      </c>
      <c r="K1053"/>
      <c r="L1053"/>
      <c r="N1053" s="4"/>
      <c r="O1053" s="23">
        <v>21</v>
      </c>
      <c r="P1053" s="23">
        <v>95</v>
      </c>
    </row>
    <row r="1054" spans="2:16" ht="15">
      <c r="B1054" s="22" t="s">
        <v>127</v>
      </c>
      <c r="C1054" s="22" t="s">
        <v>398</v>
      </c>
      <c r="D1054" s="22" t="s">
        <v>3112</v>
      </c>
      <c r="E1054" t="s">
        <v>3113</v>
      </c>
      <c r="F1054" t="s">
        <v>126</v>
      </c>
      <c r="G1054" t="s">
        <v>1969</v>
      </c>
      <c r="H1054"/>
      <c r="I1054" s="3">
        <v>163</v>
      </c>
      <c r="J1054" s="3">
        <v>10</v>
      </c>
      <c r="K1054"/>
      <c r="L1054"/>
      <c r="N1054" s="4"/>
      <c r="O1054" s="23">
        <v>21</v>
      </c>
      <c r="P1054" s="23">
        <v>97</v>
      </c>
    </row>
    <row r="1055" spans="2:16" ht="15">
      <c r="B1055" s="22" t="s">
        <v>127</v>
      </c>
      <c r="C1055" s="22" t="s">
        <v>402</v>
      </c>
      <c r="D1055" s="22" t="s">
        <v>3114</v>
      </c>
      <c r="E1055" t="s">
        <v>3115</v>
      </c>
      <c r="F1055" t="s">
        <v>126</v>
      </c>
      <c r="G1055" t="s">
        <v>1534</v>
      </c>
      <c r="H1055"/>
      <c r="I1055" s="3">
        <v>77</v>
      </c>
      <c r="J1055" s="3">
        <v>10</v>
      </c>
      <c r="K1055"/>
      <c r="L1055"/>
      <c r="N1055" s="4"/>
      <c r="O1055" s="23">
        <v>21</v>
      </c>
      <c r="P1055" s="23">
        <v>99</v>
      </c>
    </row>
    <row r="1056" spans="2:16" ht="15">
      <c r="B1056" s="22" t="s">
        <v>127</v>
      </c>
      <c r="C1056" s="22" t="s">
        <v>406</v>
      </c>
      <c r="D1056" s="22" t="s">
        <v>3116</v>
      </c>
      <c r="E1056" t="s">
        <v>3117</v>
      </c>
      <c r="F1056" t="s">
        <v>126</v>
      </c>
      <c r="G1056" t="s">
        <v>2320</v>
      </c>
      <c r="H1056"/>
      <c r="I1056" s="3">
        <v>335</v>
      </c>
      <c r="J1056" s="3">
        <v>28</v>
      </c>
      <c r="K1056"/>
      <c r="L1056"/>
      <c r="N1056" s="4"/>
      <c r="O1056" s="23">
        <v>21</v>
      </c>
      <c r="P1056" s="23">
        <v>101</v>
      </c>
    </row>
    <row r="1057" spans="2:16" ht="15">
      <c r="B1057" s="22" t="s">
        <v>127</v>
      </c>
      <c r="C1057" s="22" t="s">
        <v>410</v>
      </c>
      <c r="D1057" s="22" t="s">
        <v>3118</v>
      </c>
      <c r="E1057" t="s">
        <v>3119</v>
      </c>
      <c r="F1057" t="s">
        <v>126</v>
      </c>
      <c r="G1057" t="s">
        <v>341</v>
      </c>
      <c r="H1057"/>
      <c r="I1057" s="3">
        <v>177</v>
      </c>
      <c r="J1057" s="3">
        <v>11</v>
      </c>
      <c r="K1057"/>
      <c r="L1057"/>
      <c r="N1057" s="4"/>
      <c r="O1057" s="23">
        <v>21</v>
      </c>
      <c r="P1057" s="23">
        <v>103</v>
      </c>
    </row>
    <row r="1058" spans="2:16" ht="15">
      <c r="B1058" s="22" t="s">
        <v>127</v>
      </c>
      <c r="C1058" s="22" t="s">
        <v>414</v>
      </c>
      <c r="D1058" s="22" t="s">
        <v>3120</v>
      </c>
      <c r="E1058" t="s">
        <v>3121</v>
      </c>
      <c r="F1058" t="s">
        <v>126</v>
      </c>
      <c r="G1058" t="s">
        <v>3122</v>
      </c>
      <c r="H1058"/>
      <c r="I1058" s="3">
        <v>22</v>
      </c>
      <c r="J1058" s="3">
        <v>2</v>
      </c>
      <c r="K1058"/>
      <c r="L1058"/>
      <c r="N1058" s="4"/>
      <c r="O1058" s="23">
        <v>21</v>
      </c>
      <c r="P1058" s="23">
        <v>105</v>
      </c>
    </row>
    <row r="1059" spans="2:16" ht="15">
      <c r="B1059" s="22" t="s">
        <v>127</v>
      </c>
      <c r="C1059" s="22" t="s">
        <v>418</v>
      </c>
      <c r="D1059" s="22" t="s">
        <v>3123</v>
      </c>
      <c r="E1059" t="s">
        <v>3124</v>
      </c>
      <c r="F1059" t="s">
        <v>126</v>
      </c>
      <c r="G1059" t="s">
        <v>3125</v>
      </c>
      <c r="H1059"/>
      <c r="I1059" s="3">
        <v>228</v>
      </c>
      <c r="J1059" s="3">
        <v>17</v>
      </c>
      <c r="K1059"/>
      <c r="L1059"/>
      <c r="N1059" s="4"/>
      <c r="O1059" s="23">
        <v>21</v>
      </c>
      <c r="P1059" s="23">
        <v>107</v>
      </c>
    </row>
    <row r="1060" spans="2:16" ht="15">
      <c r="B1060" s="22" t="s">
        <v>127</v>
      </c>
      <c r="C1060" s="22" t="s">
        <v>422</v>
      </c>
      <c r="D1060" s="22" t="s">
        <v>3126</v>
      </c>
      <c r="E1060" t="s">
        <v>3127</v>
      </c>
      <c r="F1060" t="s">
        <v>126</v>
      </c>
      <c r="G1060" t="s">
        <v>349</v>
      </c>
      <c r="H1060"/>
      <c r="I1060" s="3">
        <v>48</v>
      </c>
      <c r="J1060" s="3">
        <v>5</v>
      </c>
      <c r="K1060"/>
      <c r="L1060"/>
      <c r="N1060" s="4"/>
      <c r="O1060" s="23">
        <v>21</v>
      </c>
      <c r="P1060" s="23">
        <v>109</v>
      </c>
    </row>
    <row r="1061" spans="2:16" ht="15">
      <c r="B1061" s="22" t="s">
        <v>127</v>
      </c>
      <c r="C1061" s="22" t="s">
        <v>426</v>
      </c>
      <c r="D1061" s="22" t="s">
        <v>3128</v>
      </c>
      <c r="E1061" t="s">
        <v>3129</v>
      </c>
      <c r="F1061" t="s">
        <v>126</v>
      </c>
      <c r="G1061" t="s">
        <v>353</v>
      </c>
      <c r="H1061"/>
      <c r="I1061" s="3">
        <v>8719</v>
      </c>
      <c r="J1061" s="3">
        <v>1054</v>
      </c>
      <c r="K1061"/>
      <c r="L1061"/>
      <c r="N1061" s="4"/>
      <c r="O1061" s="23">
        <v>21</v>
      </c>
      <c r="P1061" s="23">
        <v>111</v>
      </c>
    </row>
    <row r="1062" spans="2:16" ht="15">
      <c r="B1062" s="22" t="s">
        <v>127</v>
      </c>
      <c r="C1062" s="22" t="s">
        <v>430</v>
      </c>
      <c r="D1062" s="22" t="s">
        <v>3130</v>
      </c>
      <c r="E1062" t="s">
        <v>3131</v>
      </c>
      <c r="F1062" t="s">
        <v>126</v>
      </c>
      <c r="G1062" t="s">
        <v>3132</v>
      </c>
      <c r="H1062"/>
      <c r="I1062" s="3">
        <v>527</v>
      </c>
      <c r="J1062" s="3">
        <v>50</v>
      </c>
      <c r="K1062"/>
      <c r="L1062"/>
      <c r="N1062" s="4"/>
      <c r="O1062" s="23">
        <v>21</v>
      </c>
      <c r="P1062" s="23">
        <v>113</v>
      </c>
    </row>
    <row r="1063" spans="2:16" ht="15">
      <c r="B1063" s="22" t="s">
        <v>127</v>
      </c>
      <c r="C1063" s="22" t="s">
        <v>438</v>
      </c>
      <c r="D1063" s="22" t="s">
        <v>3133</v>
      </c>
      <c r="E1063" t="s">
        <v>3134</v>
      </c>
      <c r="F1063" t="s">
        <v>126</v>
      </c>
      <c r="G1063" t="s">
        <v>575</v>
      </c>
      <c r="H1063"/>
      <c r="I1063" s="3">
        <v>75</v>
      </c>
      <c r="J1063" s="3">
        <v>11</v>
      </c>
      <c r="K1063"/>
      <c r="L1063"/>
      <c r="N1063" s="4"/>
      <c r="O1063" s="23">
        <v>21</v>
      </c>
      <c r="P1063" s="23">
        <v>115</v>
      </c>
    </row>
    <row r="1064" spans="2:16" ht="15">
      <c r="B1064" s="22" t="s">
        <v>127</v>
      </c>
      <c r="C1064" s="22" t="s">
        <v>434</v>
      </c>
      <c r="D1064" s="22" t="s">
        <v>3135</v>
      </c>
      <c r="E1064" t="s">
        <v>3136</v>
      </c>
      <c r="F1064" t="s">
        <v>126</v>
      </c>
      <c r="G1064" t="s">
        <v>3137</v>
      </c>
      <c r="H1064"/>
      <c r="I1064" s="3">
        <v>2002</v>
      </c>
      <c r="J1064" s="3">
        <v>168</v>
      </c>
      <c r="K1064"/>
      <c r="L1064"/>
      <c r="N1064" s="4"/>
      <c r="O1064" s="23">
        <v>21</v>
      </c>
      <c r="P1064" s="23">
        <v>117</v>
      </c>
    </row>
    <row r="1065" spans="2:16" ht="15">
      <c r="B1065" s="22" t="s">
        <v>127</v>
      </c>
      <c r="C1065" s="22" t="s">
        <v>442</v>
      </c>
      <c r="D1065" s="22" t="s">
        <v>3138</v>
      </c>
      <c r="E1065" t="s">
        <v>3139</v>
      </c>
      <c r="F1065" t="s">
        <v>126</v>
      </c>
      <c r="G1065" t="s">
        <v>3140</v>
      </c>
      <c r="H1065"/>
      <c r="I1065" s="3">
        <v>14</v>
      </c>
      <c r="J1065" s="3">
        <v>1</v>
      </c>
      <c r="K1065"/>
      <c r="L1065"/>
      <c r="N1065" s="4"/>
      <c r="O1065" s="23">
        <v>21</v>
      </c>
      <c r="P1065" s="23">
        <v>119</v>
      </c>
    </row>
    <row r="1066" spans="2:16" ht="15">
      <c r="B1066" s="22" t="s">
        <v>127</v>
      </c>
      <c r="C1066" s="22" t="s">
        <v>446</v>
      </c>
      <c r="D1066" s="22" t="s">
        <v>3141</v>
      </c>
      <c r="E1066" t="s">
        <v>3142</v>
      </c>
      <c r="F1066" t="s">
        <v>126</v>
      </c>
      <c r="G1066" t="s">
        <v>2351</v>
      </c>
      <c r="H1066"/>
      <c r="I1066" s="3">
        <v>87</v>
      </c>
      <c r="J1066" s="3">
        <v>11</v>
      </c>
      <c r="K1066"/>
      <c r="L1066"/>
      <c r="N1066" s="4"/>
      <c r="O1066" s="23">
        <v>21</v>
      </c>
      <c r="P1066" s="23">
        <v>121</v>
      </c>
    </row>
    <row r="1067" spans="2:16" ht="15">
      <c r="B1067" s="22" t="s">
        <v>127</v>
      </c>
      <c r="C1067" s="22" t="s">
        <v>450</v>
      </c>
      <c r="D1067" s="22" t="s">
        <v>3143</v>
      </c>
      <c r="E1067" t="s">
        <v>3144</v>
      </c>
      <c r="F1067" t="s">
        <v>126</v>
      </c>
      <c r="G1067" t="s">
        <v>3145</v>
      </c>
      <c r="H1067"/>
      <c r="I1067" s="3">
        <v>97</v>
      </c>
      <c r="J1067" s="3">
        <v>15</v>
      </c>
      <c r="K1067"/>
      <c r="L1067"/>
      <c r="N1067" s="4"/>
      <c r="O1067" s="23">
        <v>21</v>
      </c>
      <c r="P1067" s="23">
        <v>123</v>
      </c>
    </row>
    <row r="1068" spans="2:16" ht="15">
      <c r="B1068" s="22" t="s">
        <v>127</v>
      </c>
      <c r="C1068" s="22" t="s">
        <v>454</v>
      </c>
      <c r="D1068" s="22" t="s">
        <v>3146</v>
      </c>
      <c r="E1068" t="s">
        <v>3147</v>
      </c>
      <c r="F1068" t="s">
        <v>126</v>
      </c>
      <c r="G1068" t="s">
        <v>3148</v>
      </c>
      <c r="H1068"/>
      <c r="I1068" s="3">
        <v>308</v>
      </c>
      <c r="J1068" s="3">
        <v>44</v>
      </c>
      <c r="K1068"/>
      <c r="L1068"/>
      <c r="N1068" s="4"/>
      <c r="O1068" s="23">
        <v>21</v>
      </c>
      <c r="P1068" s="23">
        <v>125</v>
      </c>
    </row>
    <row r="1069" spans="2:16" ht="15">
      <c r="B1069" s="22" t="s">
        <v>127</v>
      </c>
      <c r="C1069" s="22" t="s">
        <v>458</v>
      </c>
      <c r="D1069" s="22" t="s">
        <v>3149</v>
      </c>
      <c r="E1069" t="s">
        <v>3150</v>
      </c>
      <c r="F1069" t="s">
        <v>126</v>
      </c>
      <c r="G1069" t="s">
        <v>365</v>
      </c>
      <c r="H1069"/>
      <c r="I1069" s="3">
        <v>25</v>
      </c>
      <c r="J1069" s="3">
        <v>1</v>
      </c>
      <c r="K1069"/>
      <c r="L1069"/>
      <c r="N1069" s="4"/>
      <c r="O1069" s="23">
        <v>21</v>
      </c>
      <c r="P1069" s="23">
        <v>127</v>
      </c>
    </row>
    <row r="1070" spans="2:16" ht="15">
      <c r="B1070" s="22" t="s">
        <v>127</v>
      </c>
      <c r="C1070" s="22" t="s">
        <v>462</v>
      </c>
      <c r="D1070" s="22" t="s">
        <v>3151</v>
      </c>
      <c r="E1070" t="s">
        <v>3152</v>
      </c>
      <c r="F1070" t="s">
        <v>126</v>
      </c>
      <c r="G1070" t="s">
        <v>369</v>
      </c>
      <c r="H1070"/>
      <c r="I1070" s="3">
        <v>18</v>
      </c>
      <c r="J1070" s="3">
        <v>5</v>
      </c>
      <c r="K1070"/>
      <c r="L1070"/>
      <c r="N1070" s="4"/>
      <c r="O1070" s="23">
        <v>21</v>
      </c>
      <c r="P1070" s="23">
        <v>129</v>
      </c>
    </row>
    <row r="1071" spans="2:16" ht="15">
      <c r="B1071" s="22" t="s">
        <v>127</v>
      </c>
      <c r="C1071" s="22" t="s">
        <v>466</v>
      </c>
      <c r="D1071" s="22" t="s">
        <v>3153</v>
      </c>
      <c r="E1071" t="s">
        <v>3154</v>
      </c>
      <c r="F1071" t="s">
        <v>126</v>
      </c>
      <c r="G1071" t="s">
        <v>3155</v>
      </c>
      <c r="H1071"/>
      <c r="I1071" s="3">
        <v>12</v>
      </c>
      <c r="J1071" s="3">
        <v>1</v>
      </c>
      <c r="K1071"/>
      <c r="L1071"/>
      <c r="N1071" s="4"/>
      <c r="O1071" s="23">
        <v>21</v>
      </c>
      <c r="P1071" s="23">
        <v>131</v>
      </c>
    </row>
    <row r="1072" spans="2:16" ht="15">
      <c r="B1072" s="22" t="s">
        <v>127</v>
      </c>
      <c r="C1072" s="22" t="s">
        <v>470</v>
      </c>
      <c r="D1072" s="22" t="s">
        <v>3156</v>
      </c>
      <c r="E1072" t="s">
        <v>3157</v>
      </c>
      <c r="F1072" t="s">
        <v>126</v>
      </c>
      <c r="G1072" t="s">
        <v>3158</v>
      </c>
      <c r="H1072"/>
      <c r="I1072" s="3">
        <v>29</v>
      </c>
      <c r="J1072" s="3">
        <v>1</v>
      </c>
      <c r="K1072"/>
      <c r="L1072"/>
      <c r="N1072" s="4"/>
      <c r="O1072" s="23">
        <v>21</v>
      </c>
      <c r="P1072" s="23">
        <v>133</v>
      </c>
    </row>
    <row r="1073" spans="2:16" ht="15">
      <c r="B1073" s="22" t="s">
        <v>127</v>
      </c>
      <c r="C1073" s="22" t="s">
        <v>657</v>
      </c>
      <c r="D1073" s="22" t="s">
        <v>3159</v>
      </c>
      <c r="E1073" t="s">
        <v>3160</v>
      </c>
      <c r="F1073" t="s">
        <v>126</v>
      </c>
      <c r="G1073" t="s">
        <v>2194</v>
      </c>
      <c r="H1073"/>
      <c r="I1073" s="3">
        <v>12</v>
      </c>
      <c r="J1073" s="3">
        <v>1</v>
      </c>
      <c r="K1073"/>
      <c r="L1073"/>
      <c r="N1073" s="4"/>
      <c r="O1073" s="23">
        <v>21</v>
      </c>
      <c r="P1073" s="23">
        <v>135</v>
      </c>
    </row>
    <row r="1074" spans="2:16" ht="15">
      <c r="B1074" s="22" t="s">
        <v>127</v>
      </c>
      <c r="C1074" s="22" t="s">
        <v>664</v>
      </c>
      <c r="D1074" s="22" t="s">
        <v>3161</v>
      </c>
      <c r="E1074" t="s">
        <v>3162</v>
      </c>
      <c r="F1074" t="s">
        <v>126</v>
      </c>
      <c r="G1074" t="s">
        <v>585</v>
      </c>
      <c r="H1074"/>
      <c r="I1074" s="3">
        <v>178</v>
      </c>
      <c r="J1074" s="3">
        <v>10</v>
      </c>
      <c r="K1074"/>
      <c r="L1074"/>
      <c r="N1074" s="4"/>
      <c r="O1074" s="23">
        <v>21</v>
      </c>
      <c r="P1074" s="23">
        <v>137</v>
      </c>
    </row>
    <row r="1075" spans="2:16" ht="15">
      <c r="B1075" s="22" t="s">
        <v>127</v>
      </c>
      <c r="C1075" s="22" t="s">
        <v>668</v>
      </c>
      <c r="D1075" s="22" t="s">
        <v>3163</v>
      </c>
      <c r="E1075" t="s">
        <v>3164</v>
      </c>
      <c r="F1075" t="s">
        <v>126</v>
      </c>
      <c r="G1075" t="s">
        <v>2363</v>
      </c>
      <c r="H1075"/>
      <c r="I1075" s="3">
        <v>54</v>
      </c>
      <c r="J1075" s="3">
        <v>9</v>
      </c>
      <c r="K1075"/>
      <c r="L1075"/>
      <c r="N1075" s="4"/>
      <c r="O1075" s="23">
        <v>21</v>
      </c>
      <c r="P1075" s="23">
        <v>139</v>
      </c>
    </row>
    <row r="1076" spans="2:16" ht="15">
      <c r="B1076" s="22" t="s">
        <v>127</v>
      </c>
      <c r="C1076" s="22" t="s">
        <v>672</v>
      </c>
      <c r="D1076" s="22" t="s">
        <v>3165</v>
      </c>
      <c r="E1076" t="s">
        <v>3166</v>
      </c>
      <c r="F1076" t="s">
        <v>126</v>
      </c>
      <c r="G1076" t="s">
        <v>591</v>
      </c>
      <c r="H1076"/>
      <c r="I1076" s="3">
        <v>151</v>
      </c>
      <c r="J1076" s="3">
        <v>14</v>
      </c>
      <c r="K1076"/>
      <c r="L1076"/>
      <c r="N1076" s="4"/>
      <c r="O1076" s="23">
        <v>21</v>
      </c>
      <c r="P1076" s="23">
        <v>141</v>
      </c>
    </row>
    <row r="1077" spans="2:16" ht="15">
      <c r="B1077" s="22" t="s">
        <v>127</v>
      </c>
      <c r="C1077" s="22" t="s">
        <v>676</v>
      </c>
      <c r="D1077" s="22" t="s">
        <v>3167</v>
      </c>
      <c r="E1077" t="s">
        <v>3168</v>
      </c>
      <c r="F1077" t="s">
        <v>126</v>
      </c>
      <c r="G1077" t="s">
        <v>2010</v>
      </c>
      <c r="H1077"/>
      <c r="I1077" s="3">
        <v>24</v>
      </c>
      <c r="J1077" s="3">
        <v>6</v>
      </c>
      <c r="K1077"/>
      <c r="L1077"/>
      <c r="N1077" s="4"/>
      <c r="O1077" s="23">
        <v>21</v>
      </c>
      <c r="P1077" s="23">
        <v>143</v>
      </c>
    </row>
    <row r="1078" spans="2:16" ht="15">
      <c r="B1078" s="22" t="s">
        <v>127</v>
      </c>
      <c r="C1078" s="22" t="s">
        <v>1538</v>
      </c>
      <c r="D1078" s="22" t="s">
        <v>3169</v>
      </c>
      <c r="E1078" t="s">
        <v>3170</v>
      </c>
      <c r="F1078" t="s">
        <v>126</v>
      </c>
      <c r="G1078" t="s">
        <v>385</v>
      </c>
      <c r="H1078"/>
      <c r="I1078" s="3">
        <v>698</v>
      </c>
      <c r="J1078" s="3">
        <v>70</v>
      </c>
      <c r="K1078"/>
      <c r="L1078"/>
      <c r="N1078" s="4"/>
      <c r="O1078" s="23">
        <v>21</v>
      </c>
      <c r="P1078" s="23">
        <v>151</v>
      </c>
    </row>
    <row r="1079" spans="2:16" ht="15">
      <c r="B1079" s="22" t="s">
        <v>127</v>
      </c>
      <c r="C1079" s="22" t="s">
        <v>1541</v>
      </c>
      <c r="D1079" s="22" t="s">
        <v>3171</v>
      </c>
      <c r="E1079" t="s">
        <v>3172</v>
      </c>
      <c r="F1079" t="s">
        <v>126</v>
      </c>
      <c r="G1079" t="s">
        <v>3173</v>
      </c>
      <c r="H1079"/>
      <c r="I1079" s="3">
        <v>14</v>
      </c>
      <c r="J1079" s="3">
        <v>1</v>
      </c>
      <c r="K1079"/>
      <c r="L1079"/>
      <c r="N1079" s="4"/>
      <c r="O1079" s="23">
        <v>21</v>
      </c>
      <c r="P1079" s="23">
        <v>153</v>
      </c>
    </row>
    <row r="1080" spans="2:16" ht="15">
      <c r="B1080" s="22" t="s">
        <v>127</v>
      </c>
      <c r="C1080" s="22" t="s">
        <v>1544</v>
      </c>
      <c r="D1080" s="22" t="s">
        <v>3174</v>
      </c>
      <c r="E1080" t="s">
        <v>3175</v>
      </c>
      <c r="F1080" t="s">
        <v>126</v>
      </c>
      <c r="G1080" t="s">
        <v>393</v>
      </c>
      <c r="H1080"/>
      <c r="I1080" s="3">
        <v>141</v>
      </c>
      <c r="J1080" s="3">
        <v>12</v>
      </c>
      <c r="K1080"/>
      <c r="L1080"/>
      <c r="N1080" s="4"/>
      <c r="O1080" s="23">
        <v>21</v>
      </c>
      <c r="P1080" s="23">
        <v>155</v>
      </c>
    </row>
    <row r="1081" spans="2:16" ht="15">
      <c r="B1081" s="22" t="s">
        <v>127</v>
      </c>
      <c r="C1081" s="22" t="s">
        <v>1548</v>
      </c>
      <c r="D1081" s="22" t="s">
        <v>3176</v>
      </c>
      <c r="E1081" t="s">
        <v>3177</v>
      </c>
      <c r="F1081" t="s">
        <v>126</v>
      </c>
      <c r="G1081" t="s">
        <v>397</v>
      </c>
      <c r="H1081"/>
      <c r="I1081" s="3">
        <v>157</v>
      </c>
      <c r="J1081" s="3">
        <v>13</v>
      </c>
      <c r="K1081"/>
      <c r="L1081"/>
      <c r="N1081" s="4"/>
      <c r="O1081" s="23">
        <v>21</v>
      </c>
      <c r="P1081" s="23">
        <v>157</v>
      </c>
    </row>
    <row r="1082" spans="2:16" ht="15">
      <c r="B1082" s="22" t="s">
        <v>127</v>
      </c>
      <c r="C1082" s="22" t="s">
        <v>1551</v>
      </c>
      <c r="D1082" s="22" t="s">
        <v>3178</v>
      </c>
      <c r="E1082" t="s">
        <v>3179</v>
      </c>
      <c r="F1082" t="s">
        <v>126</v>
      </c>
      <c r="G1082" t="s">
        <v>1262</v>
      </c>
      <c r="H1082"/>
      <c r="I1082" s="3">
        <v>9</v>
      </c>
      <c r="J1082" s="3">
        <v>2</v>
      </c>
      <c r="K1082"/>
      <c r="L1082"/>
      <c r="N1082" s="4"/>
      <c r="O1082" s="23">
        <v>21</v>
      </c>
      <c r="P1082" s="23">
        <v>159</v>
      </c>
    </row>
    <row r="1083" spans="2:16" ht="15">
      <c r="B1083" s="22" t="s">
        <v>127</v>
      </c>
      <c r="C1083" s="22" t="s">
        <v>1555</v>
      </c>
      <c r="D1083" s="22" t="s">
        <v>3180</v>
      </c>
      <c r="E1083" t="s">
        <v>3181</v>
      </c>
      <c r="F1083" t="s">
        <v>126</v>
      </c>
      <c r="G1083" t="s">
        <v>2379</v>
      </c>
      <c r="H1083"/>
      <c r="I1083" s="3">
        <v>122</v>
      </c>
      <c r="J1083" s="3">
        <v>13</v>
      </c>
      <c r="K1083"/>
      <c r="L1083"/>
      <c r="N1083" s="4"/>
      <c r="O1083" s="23">
        <v>21</v>
      </c>
      <c r="P1083" s="23">
        <v>161</v>
      </c>
    </row>
    <row r="1084" spans="2:16" ht="15">
      <c r="B1084" s="22" t="s">
        <v>127</v>
      </c>
      <c r="C1084" s="22" t="s">
        <v>679</v>
      </c>
      <c r="D1084" s="22" t="s">
        <v>3182</v>
      </c>
      <c r="E1084" t="s">
        <v>3183</v>
      </c>
      <c r="F1084" t="s">
        <v>126</v>
      </c>
      <c r="G1084" t="s">
        <v>3184</v>
      </c>
      <c r="H1084"/>
      <c r="I1084" s="3">
        <v>381</v>
      </c>
      <c r="J1084" s="3">
        <v>44</v>
      </c>
      <c r="K1084"/>
      <c r="L1084"/>
      <c r="N1084" s="4"/>
      <c r="O1084" s="23">
        <v>21</v>
      </c>
      <c r="P1084" s="23">
        <v>145</v>
      </c>
    </row>
    <row r="1085" spans="2:16" ht="15">
      <c r="B1085" s="22" t="s">
        <v>127</v>
      </c>
      <c r="C1085" s="22" t="s">
        <v>683</v>
      </c>
      <c r="D1085" s="22" t="s">
        <v>3185</v>
      </c>
      <c r="E1085" t="s">
        <v>3186</v>
      </c>
      <c r="F1085" t="s">
        <v>126</v>
      </c>
      <c r="G1085" t="s">
        <v>3187</v>
      </c>
      <c r="H1085"/>
      <c r="I1085" s="3">
        <v>45</v>
      </c>
      <c r="J1085" s="3">
        <v>6</v>
      </c>
      <c r="K1085"/>
      <c r="L1085"/>
      <c r="N1085" s="4"/>
      <c r="O1085" s="23">
        <v>21</v>
      </c>
      <c r="P1085" s="23">
        <v>147</v>
      </c>
    </row>
    <row r="1086" spans="2:16" ht="15">
      <c r="B1086" s="22" t="s">
        <v>127</v>
      </c>
      <c r="C1086" s="22" t="s">
        <v>687</v>
      </c>
      <c r="D1086" s="22" t="s">
        <v>3188</v>
      </c>
      <c r="E1086" t="s">
        <v>3189</v>
      </c>
      <c r="F1086" t="s">
        <v>126</v>
      </c>
      <c r="G1086" t="s">
        <v>2391</v>
      </c>
      <c r="H1086"/>
      <c r="I1086" s="3">
        <v>34</v>
      </c>
      <c r="J1086" s="3">
        <v>3</v>
      </c>
      <c r="K1086"/>
      <c r="L1086"/>
      <c r="N1086" s="4"/>
      <c r="O1086" s="23">
        <v>21</v>
      </c>
      <c r="P1086" s="23">
        <v>149</v>
      </c>
    </row>
    <row r="1087" spans="2:16" ht="15">
      <c r="B1087" s="22" t="s">
        <v>127</v>
      </c>
      <c r="C1087" s="22" t="s">
        <v>1559</v>
      </c>
      <c r="D1087" s="22" t="s">
        <v>3190</v>
      </c>
      <c r="E1087" t="s">
        <v>3191</v>
      </c>
      <c r="F1087" t="s">
        <v>126</v>
      </c>
      <c r="G1087" t="s">
        <v>2862</v>
      </c>
      <c r="H1087"/>
      <c r="I1087" s="3">
        <v>236</v>
      </c>
      <c r="J1087" s="3">
        <v>29</v>
      </c>
      <c r="K1087"/>
      <c r="L1087"/>
      <c r="N1087" s="4"/>
      <c r="O1087" s="23">
        <v>21</v>
      </c>
      <c r="P1087" s="23">
        <v>163</v>
      </c>
    </row>
    <row r="1088" spans="2:16" ht="15">
      <c r="B1088" s="22" t="s">
        <v>127</v>
      </c>
      <c r="C1088" s="22" t="s">
        <v>1562</v>
      </c>
      <c r="D1088" s="22" t="s">
        <v>3192</v>
      </c>
      <c r="E1088" t="s">
        <v>3193</v>
      </c>
      <c r="F1088" t="s">
        <v>126</v>
      </c>
      <c r="G1088" t="s">
        <v>3194</v>
      </c>
      <c r="H1088"/>
      <c r="I1088" s="3">
        <v>27</v>
      </c>
      <c r="J1088" s="3">
        <v>3</v>
      </c>
      <c r="K1088"/>
      <c r="L1088"/>
      <c r="N1088" s="4"/>
      <c r="O1088" s="23">
        <v>21</v>
      </c>
      <c r="P1088" s="23">
        <v>165</v>
      </c>
    </row>
    <row r="1089" spans="2:16" ht="15">
      <c r="B1089" s="22" t="s">
        <v>127</v>
      </c>
      <c r="C1089" s="22" t="s">
        <v>1566</v>
      </c>
      <c r="D1089" s="22" t="s">
        <v>3195</v>
      </c>
      <c r="E1089" t="s">
        <v>3196</v>
      </c>
      <c r="F1089" t="s">
        <v>126</v>
      </c>
      <c r="G1089" t="s">
        <v>2397</v>
      </c>
      <c r="H1089"/>
      <c r="I1089" s="3">
        <v>214</v>
      </c>
      <c r="J1089" s="3">
        <v>21</v>
      </c>
      <c r="K1089"/>
      <c r="L1089"/>
      <c r="N1089" s="4"/>
      <c r="O1089" s="23">
        <v>21</v>
      </c>
      <c r="P1089" s="23">
        <v>167</v>
      </c>
    </row>
    <row r="1090" spans="2:16" ht="15">
      <c r="B1090" s="22" t="s">
        <v>127</v>
      </c>
      <c r="C1090" s="22" t="s">
        <v>1569</v>
      </c>
      <c r="D1090" s="22" t="s">
        <v>3197</v>
      </c>
      <c r="E1090" t="s">
        <v>3198</v>
      </c>
      <c r="F1090" t="s">
        <v>126</v>
      </c>
      <c r="G1090" t="s">
        <v>3199</v>
      </c>
      <c r="H1090"/>
      <c r="I1090" s="3">
        <v>25</v>
      </c>
      <c r="J1090" s="3">
        <v>3</v>
      </c>
      <c r="K1090"/>
      <c r="L1090"/>
      <c r="N1090" s="4"/>
      <c r="O1090" s="23">
        <v>21</v>
      </c>
      <c r="P1090" s="23">
        <v>169</v>
      </c>
    </row>
    <row r="1091" spans="2:16" ht="15">
      <c r="B1091" s="22" t="s">
        <v>127</v>
      </c>
      <c r="C1091" s="22" t="s">
        <v>1573</v>
      </c>
      <c r="D1091" s="22" t="s">
        <v>3200</v>
      </c>
      <c r="E1091" t="s">
        <v>3201</v>
      </c>
      <c r="F1091" t="s">
        <v>126</v>
      </c>
      <c r="G1091" t="s">
        <v>405</v>
      </c>
      <c r="H1091"/>
      <c r="I1091" s="3">
        <v>38</v>
      </c>
      <c r="J1091" s="3">
        <v>5</v>
      </c>
      <c r="K1091"/>
      <c r="L1091"/>
      <c r="N1091" s="4"/>
      <c r="O1091" s="23">
        <v>21</v>
      </c>
      <c r="P1091" s="23">
        <v>171</v>
      </c>
    </row>
    <row r="1092" spans="2:16" ht="15">
      <c r="B1092" s="22" t="s">
        <v>127</v>
      </c>
      <c r="C1092" s="22" t="s">
        <v>1576</v>
      </c>
      <c r="D1092" s="22" t="s">
        <v>3202</v>
      </c>
      <c r="E1092" t="s">
        <v>3203</v>
      </c>
      <c r="F1092" t="s">
        <v>126</v>
      </c>
      <c r="G1092" t="s">
        <v>409</v>
      </c>
      <c r="H1092"/>
      <c r="I1092" s="3">
        <v>287</v>
      </c>
      <c r="J1092" s="3">
        <v>25</v>
      </c>
      <c r="K1092"/>
      <c r="L1092"/>
      <c r="N1092" s="4"/>
      <c r="O1092" s="23">
        <v>21</v>
      </c>
      <c r="P1092" s="23">
        <v>173</v>
      </c>
    </row>
    <row r="1093" spans="2:16" ht="15">
      <c r="B1093" s="22" t="s">
        <v>127</v>
      </c>
      <c r="C1093" s="22" t="s">
        <v>1580</v>
      </c>
      <c r="D1093" s="22" t="s">
        <v>3204</v>
      </c>
      <c r="E1093" t="s">
        <v>3205</v>
      </c>
      <c r="F1093" t="s">
        <v>126</v>
      </c>
      <c r="G1093" t="s">
        <v>413</v>
      </c>
      <c r="H1093"/>
      <c r="I1093" s="3">
        <v>28</v>
      </c>
      <c r="J1093" s="3">
        <v>6</v>
      </c>
      <c r="K1093"/>
      <c r="L1093"/>
      <c r="N1093" s="4"/>
      <c r="O1093" s="23">
        <v>21</v>
      </c>
      <c r="P1093" s="23">
        <v>175</v>
      </c>
    </row>
    <row r="1094" spans="2:16" ht="15">
      <c r="B1094" s="22" t="s">
        <v>127</v>
      </c>
      <c r="C1094" s="22" t="s">
        <v>1584</v>
      </c>
      <c r="D1094" s="22" t="s">
        <v>3206</v>
      </c>
      <c r="E1094" t="s">
        <v>3207</v>
      </c>
      <c r="F1094" t="s">
        <v>126</v>
      </c>
      <c r="G1094" t="s">
        <v>3208</v>
      </c>
      <c r="H1094"/>
      <c r="I1094" s="3">
        <v>124</v>
      </c>
      <c r="J1094" s="3">
        <v>9</v>
      </c>
      <c r="K1094"/>
      <c r="L1094"/>
      <c r="N1094" s="4"/>
      <c r="O1094" s="23">
        <v>21</v>
      </c>
      <c r="P1094" s="23">
        <v>177</v>
      </c>
    </row>
    <row r="1095" spans="2:16" ht="15">
      <c r="B1095" s="22" t="s">
        <v>127</v>
      </c>
      <c r="C1095" s="22" t="s">
        <v>1587</v>
      </c>
      <c r="D1095" s="22" t="s">
        <v>3209</v>
      </c>
      <c r="E1095" t="s">
        <v>3210</v>
      </c>
      <c r="F1095" t="s">
        <v>126</v>
      </c>
      <c r="G1095" t="s">
        <v>3211</v>
      </c>
      <c r="H1095"/>
      <c r="I1095" s="3">
        <v>415</v>
      </c>
      <c r="J1095" s="3">
        <v>54</v>
      </c>
      <c r="K1095"/>
      <c r="L1095"/>
      <c r="N1095" s="4"/>
      <c r="O1095" s="23">
        <v>21</v>
      </c>
      <c r="P1095" s="23">
        <v>179</v>
      </c>
    </row>
    <row r="1096" spans="2:16" ht="15">
      <c r="B1096" s="22" t="s">
        <v>127</v>
      </c>
      <c r="C1096" s="22" t="s">
        <v>1590</v>
      </c>
      <c r="D1096" s="22" t="s">
        <v>3212</v>
      </c>
      <c r="E1096" t="s">
        <v>3213</v>
      </c>
      <c r="F1096" t="s">
        <v>126</v>
      </c>
      <c r="G1096" t="s">
        <v>3214</v>
      </c>
      <c r="H1096"/>
      <c r="I1096" s="3">
        <v>44</v>
      </c>
      <c r="J1096" s="3">
        <v>6</v>
      </c>
      <c r="K1096"/>
      <c r="L1096"/>
      <c r="N1096" s="4"/>
      <c r="O1096" s="23">
        <v>21</v>
      </c>
      <c r="P1096" s="23">
        <v>181</v>
      </c>
    </row>
    <row r="1097" spans="2:16" ht="15">
      <c r="B1097" s="22" t="s">
        <v>127</v>
      </c>
      <c r="C1097" s="22" t="s">
        <v>1593</v>
      </c>
      <c r="D1097" s="22" t="s">
        <v>3215</v>
      </c>
      <c r="E1097" t="s">
        <v>3216</v>
      </c>
      <c r="F1097" t="s">
        <v>126</v>
      </c>
      <c r="G1097" t="s">
        <v>2623</v>
      </c>
      <c r="H1097"/>
      <c r="I1097" s="3">
        <v>109</v>
      </c>
      <c r="J1097" s="3">
        <v>19</v>
      </c>
      <c r="K1097"/>
      <c r="L1097"/>
      <c r="N1097" s="4"/>
      <c r="O1097" s="23">
        <v>21</v>
      </c>
      <c r="P1097" s="23">
        <v>183</v>
      </c>
    </row>
    <row r="1098" spans="2:16" ht="15">
      <c r="B1098" s="22" t="s">
        <v>127</v>
      </c>
      <c r="C1098" s="22" t="s">
        <v>102</v>
      </c>
      <c r="D1098" s="22" t="s">
        <v>3217</v>
      </c>
      <c r="E1098" t="s">
        <v>3218</v>
      </c>
      <c r="F1098" t="s">
        <v>126</v>
      </c>
      <c r="G1098" t="s">
        <v>3219</v>
      </c>
      <c r="H1098"/>
      <c r="I1098" s="3">
        <v>610</v>
      </c>
      <c r="J1098" s="3">
        <v>74</v>
      </c>
      <c r="K1098"/>
      <c r="L1098"/>
      <c r="N1098" s="4"/>
      <c r="O1098" s="23">
        <v>21</v>
      </c>
      <c r="P1098" s="23">
        <v>185</v>
      </c>
    </row>
    <row r="1099" spans="2:16" ht="15">
      <c r="B1099" s="22" t="s">
        <v>127</v>
      </c>
      <c r="C1099" s="22" t="s">
        <v>1599</v>
      </c>
      <c r="D1099" s="22" t="s">
        <v>3220</v>
      </c>
      <c r="E1099" t="s">
        <v>3221</v>
      </c>
      <c r="F1099" t="s">
        <v>126</v>
      </c>
      <c r="G1099" t="s">
        <v>2628</v>
      </c>
      <c r="H1099"/>
      <c r="I1099" s="3">
        <v>105</v>
      </c>
      <c r="J1099" s="3">
        <v>13</v>
      </c>
      <c r="K1099"/>
      <c r="L1099"/>
      <c r="N1099" s="4"/>
      <c r="O1099" s="23">
        <v>21</v>
      </c>
      <c r="P1099" s="23">
        <v>187</v>
      </c>
    </row>
    <row r="1100" spans="2:16" ht="15">
      <c r="B1100" s="22" t="s">
        <v>127</v>
      </c>
      <c r="C1100" s="22" t="s">
        <v>1616</v>
      </c>
      <c r="D1100" s="22" t="s">
        <v>3222</v>
      </c>
      <c r="E1100" t="s">
        <v>3223</v>
      </c>
      <c r="F1100" t="s">
        <v>126</v>
      </c>
      <c r="G1100" t="s">
        <v>3224</v>
      </c>
      <c r="H1100"/>
      <c r="I1100" s="3">
        <v>126</v>
      </c>
      <c r="J1100" s="3">
        <v>5</v>
      </c>
      <c r="K1100"/>
      <c r="L1100"/>
      <c r="N1100" s="4"/>
      <c r="O1100" s="23">
        <v>21</v>
      </c>
      <c r="P1100" s="23">
        <v>191</v>
      </c>
    </row>
    <row r="1101" spans="2:16" ht="15">
      <c r="B1101" s="22" t="s">
        <v>127</v>
      </c>
      <c r="C1101" s="22" t="s">
        <v>1603</v>
      </c>
      <c r="D1101" s="22" t="s">
        <v>3225</v>
      </c>
      <c r="E1101" t="s">
        <v>3226</v>
      </c>
      <c r="F1101" t="s">
        <v>126</v>
      </c>
      <c r="G1101" t="s">
        <v>417</v>
      </c>
      <c r="H1101"/>
      <c r="I1101" s="3">
        <v>48</v>
      </c>
      <c r="J1101" s="3">
        <v>7</v>
      </c>
      <c r="K1101"/>
      <c r="L1101"/>
      <c r="N1101" s="4"/>
      <c r="O1101" s="23">
        <v>21</v>
      </c>
      <c r="P1101" s="23">
        <v>193</v>
      </c>
    </row>
    <row r="1102" spans="2:16" ht="15">
      <c r="B1102" s="22" t="s">
        <v>127</v>
      </c>
      <c r="C1102" s="22" t="s">
        <v>1606</v>
      </c>
      <c r="D1102" s="22" t="s">
        <v>3227</v>
      </c>
      <c r="E1102" t="s">
        <v>3228</v>
      </c>
      <c r="F1102" t="s">
        <v>126</v>
      </c>
      <c r="G1102" t="s">
        <v>425</v>
      </c>
      <c r="H1102"/>
      <c r="I1102" s="3">
        <v>150</v>
      </c>
      <c r="J1102" s="3">
        <v>16</v>
      </c>
      <c r="K1102"/>
      <c r="L1102"/>
      <c r="N1102" s="4"/>
      <c r="O1102" s="23">
        <v>21</v>
      </c>
      <c r="P1102" s="23">
        <v>195</v>
      </c>
    </row>
    <row r="1103" spans="2:16" ht="15">
      <c r="B1103" s="22" t="s">
        <v>127</v>
      </c>
      <c r="C1103" s="22" t="s">
        <v>1609</v>
      </c>
      <c r="D1103" s="22" t="s">
        <v>3229</v>
      </c>
      <c r="E1103" t="s">
        <v>3230</v>
      </c>
      <c r="F1103" t="s">
        <v>126</v>
      </c>
      <c r="G1103" t="s">
        <v>3231</v>
      </c>
      <c r="H1103"/>
      <c r="I1103" s="3">
        <v>91</v>
      </c>
      <c r="J1103" s="3">
        <v>6</v>
      </c>
      <c r="K1103"/>
      <c r="L1103"/>
      <c r="N1103" s="4"/>
      <c r="O1103" s="23">
        <v>21</v>
      </c>
      <c r="P1103" s="23">
        <v>197</v>
      </c>
    </row>
    <row r="1104" spans="2:16" ht="15">
      <c r="B1104" s="22" t="s">
        <v>127</v>
      </c>
      <c r="C1104" s="22" t="s">
        <v>1620</v>
      </c>
      <c r="D1104" s="22" t="s">
        <v>3232</v>
      </c>
      <c r="E1104" t="s">
        <v>3233</v>
      </c>
      <c r="F1104" t="s">
        <v>126</v>
      </c>
      <c r="G1104" t="s">
        <v>639</v>
      </c>
      <c r="H1104"/>
      <c r="I1104" s="3">
        <v>360</v>
      </c>
      <c r="J1104" s="3">
        <v>35</v>
      </c>
      <c r="K1104"/>
      <c r="L1104"/>
      <c r="N1104" s="4"/>
      <c r="O1104" s="23">
        <v>21</v>
      </c>
      <c r="P1104" s="23">
        <v>199</v>
      </c>
    </row>
    <row r="1105" spans="2:16" ht="15">
      <c r="B1105" s="22" t="s">
        <v>127</v>
      </c>
      <c r="C1105" s="22" t="s">
        <v>114</v>
      </c>
      <c r="D1105" s="22" t="s">
        <v>8708</v>
      </c>
      <c r="E1105" t="s">
        <v>8709</v>
      </c>
      <c r="F1105" t="s">
        <v>126</v>
      </c>
      <c r="G1105" t="s">
        <v>6892</v>
      </c>
      <c r="H1105"/>
      <c r="I1105" s="3">
        <v>7</v>
      </c>
      <c r="J1105" s="3">
        <v>0</v>
      </c>
      <c r="K1105"/>
      <c r="L1105"/>
      <c r="N1105" s="4"/>
      <c r="O1105" s="23">
        <v>21</v>
      </c>
      <c r="P1105" s="23">
        <v>201</v>
      </c>
    </row>
    <row r="1106" spans="2:16" ht="15">
      <c r="B1106" s="22" t="s">
        <v>127</v>
      </c>
      <c r="C1106" s="22" t="s">
        <v>2482</v>
      </c>
      <c r="D1106" s="22" t="s">
        <v>3234</v>
      </c>
      <c r="E1106" t="s">
        <v>3235</v>
      </c>
      <c r="F1106" t="s">
        <v>126</v>
      </c>
      <c r="G1106" t="s">
        <v>3236</v>
      </c>
      <c r="H1106"/>
      <c r="I1106" s="3">
        <v>54</v>
      </c>
      <c r="J1106" s="3">
        <v>4</v>
      </c>
      <c r="K1106"/>
      <c r="L1106"/>
      <c r="N1106" s="4"/>
      <c r="O1106" s="23">
        <v>21</v>
      </c>
      <c r="P1106" s="23">
        <v>203</v>
      </c>
    </row>
    <row r="1107" spans="2:16" ht="15">
      <c r="B1107" s="22" t="s">
        <v>127</v>
      </c>
      <c r="C1107" s="22" t="s">
        <v>1626</v>
      </c>
      <c r="D1107" s="22" t="s">
        <v>3237</v>
      </c>
      <c r="E1107" t="s">
        <v>3238</v>
      </c>
      <c r="F1107" t="s">
        <v>126</v>
      </c>
      <c r="G1107" t="s">
        <v>3239</v>
      </c>
      <c r="H1107"/>
      <c r="I1107" s="3">
        <v>101</v>
      </c>
      <c r="J1107" s="3">
        <v>11</v>
      </c>
      <c r="K1107"/>
      <c r="L1107"/>
      <c r="N1107" s="4"/>
      <c r="O1107" s="23">
        <v>21</v>
      </c>
      <c r="P1107" s="23">
        <v>205</v>
      </c>
    </row>
    <row r="1108" spans="2:16" ht="15">
      <c r="B1108" s="22" t="s">
        <v>127</v>
      </c>
      <c r="C1108" s="22" t="s">
        <v>1630</v>
      </c>
      <c r="D1108" s="22" t="s">
        <v>3240</v>
      </c>
      <c r="E1108" t="s">
        <v>3241</v>
      </c>
      <c r="F1108" t="s">
        <v>126</v>
      </c>
      <c r="G1108" t="s">
        <v>433</v>
      </c>
      <c r="H1108"/>
      <c r="I1108" s="3">
        <v>73</v>
      </c>
      <c r="J1108" s="3">
        <v>8</v>
      </c>
      <c r="K1108"/>
      <c r="L1108"/>
      <c r="N1108" s="4"/>
      <c r="O1108" s="23">
        <v>21</v>
      </c>
      <c r="P1108" s="23">
        <v>207</v>
      </c>
    </row>
    <row r="1109" spans="2:16" ht="15">
      <c r="B1109" s="22" t="s">
        <v>127</v>
      </c>
      <c r="C1109" s="22" t="s">
        <v>1633</v>
      </c>
      <c r="D1109" s="22" t="s">
        <v>3242</v>
      </c>
      <c r="E1109" t="s">
        <v>3243</v>
      </c>
      <c r="F1109" t="s">
        <v>126</v>
      </c>
      <c r="G1109" t="s">
        <v>647</v>
      </c>
      <c r="H1109"/>
      <c r="I1109" s="3">
        <v>488</v>
      </c>
      <c r="J1109" s="3">
        <v>44</v>
      </c>
      <c r="K1109"/>
      <c r="L1109"/>
      <c r="N1109" s="4"/>
      <c r="O1109" s="23">
        <v>21</v>
      </c>
      <c r="P1109" s="23">
        <v>209</v>
      </c>
    </row>
    <row r="1110" spans="2:16" ht="15">
      <c r="B1110" s="22" t="s">
        <v>127</v>
      </c>
      <c r="C1110" s="22" t="s">
        <v>1636</v>
      </c>
      <c r="D1110" s="22" t="s">
        <v>3244</v>
      </c>
      <c r="E1110" t="s">
        <v>3245</v>
      </c>
      <c r="F1110" t="s">
        <v>126</v>
      </c>
      <c r="G1110" t="s">
        <v>437</v>
      </c>
      <c r="H1110"/>
      <c r="I1110" s="3">
        <v>398</v>
      </c>
      <c r="J1110" s="3">
        <v>51</v>
      </c>
      <c r="K1110"/>
      <c r="L1110"/>
      <c r="N1110" s="4"/>
      <c r="O1110" s="23">
        <v>21</v>
      </c>
      <c r="P1110" s="23">
        <v>211</v>
      </c>
    </row>
    <row r="1111" spans="2:16" ht="15">
      <c r="B1111" s="22" t="s">
        <v>127</v>
      </c>
      <c r="C1111" s="22" t="s">
        <v>1639</v>
      </c>
      <c r="D1111" s="22" t="s">
        <v>3246</v>
      </c>
      <c r="E1111" t="s">
        <v>3247</v>
      </c>
      <c r="F1111" t="s">
        <v>126</v>
      </c>
      <c r="G1111" t="s">
        <v>3248</v>
      </c>
      <c r="H1111"/>
      <c r="I1111" s="3">
        <v>187</v>
      </c>
      <c r="J1111" s="3">
        <v>17</v>
      </c>
      <c r="K1111"/>
      <c r="L1111"/>
      <c r="N1111" s="4"/>
      <c r="O1111" s="23">
        <v>21</v>
      </c>
      <c r="P1111" s="23">
        <v>213</v>
      </c>
    </row>
    <row r="1112" spans="2:16" ht="15">
      <c r="B1112" s="22" t="s">
        <v>127</v>
      </c>
      <c r="C1112" s="22" t="s">
        <v>1643</v>
      </c>
      <c r="D1112" s="22" t="s">
        <v>3249</v>
      </c>
      <c r="E1112" t="s">
        <v>3250</v>
      </c>
      <c r="F1112" t="s">
        <v>126</v>
      </c>
      <c r="G1112" t="s">
        <v>2660</v>
      </c>
      <c r="H1112"/>
      <c r="I1112" s="3">
        <v>258</v>
      </c>
      <c r="J1112" s="3">
        <v>33</v>
      </c>
      <c r="K1112"/>
      <c r="L1112"/>
      <c r="N1112" s="4"/>
      <c r="O1112" s="23">
        <v>21</v>
      </c>
      <c r="P1112" s="23">
        <v>215</v>
      </c>
    </row>
    <row r="1113" spans="2:16" ht="15">
      <c r="B1113" s="22" t="s">
        <v>127</v>
      </c>
      <c r="C1113" s="22" t="s">
        <v>1647</v>
      </c>
      <c r="D1113" s="22" t="s">
        <v>3251</v>
      </c>
      <c r="E1113" t="s">
        <v>3252</v>
      </c>
      <c r="F1113" t="s">
        <v>126</v>
      </c>
      <c r="G1113" t="s">
        <v>1319</v>
      </c>
      <c r="H1113"/>
      <c r="I1113" s="3">
        <v>123</v>
      </c>
      <c r="J1113" s="3">
        <v>18</v>
      </c>
      <c r="K1113"/>
      <c r="L1113"/>
      <c r="N1113" s="4"/>
      <c r="O1113" s="23">
        <v>21</v>
      </c>
      <c r="P1113" s="23">
        <v>217</v>
      </c>
    </row>
    <row r="1114" spans="2:16" ht="15">
      <c r="B1114" s="22" t="s">
        <v>127</v>
      </c>
      <c r="C1114" s="22" t="s">
        <v>1650</v>
      </c>
      <c r="D1114" s="22" t="s">
        <v>3253</v>
      </c>
      <c r="E1114" t="s">
        <v>3254</v>
      </c>
      <c r="F1114" t="s">
        <v>126</v>
      </c>
      <c r="G1114" t="s">
        <v>3255</v>
      </c>
      <c r="H1114"/>
      <c r="I1114" s="3">
        <v>56</v>
      </c>
      <c r="J1114" s="3">
        <v>6</v>
      </c>
      <c r="K1114"/>
      <c r="L1114"/>
      <c r="N1114" s="4"/>
      <c r="O1114" s="23">
        <v>21</v>
      </c>
      <c r="P1114" s="23">
        <v>219</v>
      </c>
    </row>
    <row r="1115" spans="2:16" ht="15">
      <c r="B1115" s="22" t="s">
        <v>127</v>
      </c>
      <c r="C1115" s="22" t="s">
        <v>1654</v>
      </c>
      <c r="D1115" s="22" t="s">
        <v>3256</v>
      </c>
      <c r="E1115" t="s">
        <v>3257</v>
      </c>
      <c r="F1115" t="s">
        <v>126</v>
      </c>
      <c r="G1115" t="s">
        <v>3258</v>
      </c>
      <c r="H1115"/>
      <c r="I1115" s="3">
        <v>88</v>
      </c>
      <c r="J1115" s="3">
        <v>9</v>
      </c>
      <c r="K1115"/>
      <c r="L1115"/>
      <c r="N1115" s="4"/>
      <c r="O1115" s="23">
        <v>21</v>
      </c>
      <c r="P1115" s="23">
        <v>221</v>
      </c>
    </row>
    <row r="1116" spans="2:16" ht="15">
      <c r="B1116" s="22" t="s">
        <v>127</v>
      </c>
      <c r="C1116" s="22" t="s">
        <v>1658</v>
      </c>
      <c r="D1116" s="22" t="s">
        <v>3259</v>
      </c>
      <c r="E1116" t="s">
        <v>3260</v>
      </c>
      <c r="F1116" t="s">
        <v>126</v>
      </c>
      <c r="G1116" t="s">
        <v>3261</v>
      </c>
      <c r="H1116"/>
      <c r="I1116" s="3">
        <v>84</v>
      </c>
      <c r="J1116" s="3">
        <v>9</v>
      </c>
      <c r="K1116"/>
      <c r="L1116"/>
      <c r="N1116" s="4"/>
      <c r="O1116" s="23">
        <v>21</v>
      </c>
      <c r="P1116" s="23">
        <v>223</v>
      </c>
    </row>
    <row r="1117" spans="2:16" ht="15">
      <c r="B1117" s="22" t="s">
        <v>127</v>
      </c>
      <c r="C1117" s="22" t="s">
        <v>1662</v>
      </c>
      <c r="D1117" s="22" t="s">
        <v>3262</v>
      </c>
      <c r="E1117" t="s">
        <v>3263</v>
      </c>
      <c r="F1117" t="s">
        <v>126</v>
      </c>
      <c r="G1117" t="s">
        <v>671</v>
      </c>
      <c r="H1117"/>
      <c r="I1117" s="3">
        <v>48</v>
      </c>
      <c r="J1117" s="3">
        <v>4</v>
      </c>
      <c r="K1117"/>
      <c r="L1117"/>
      <c r="N1117" s="4"/>
      <c r="O1117" s="23">
        <v>21</v>
      </c>
      <c r="P1117" s="23">
        <v>225</v>
      </c>
    </row>
    <row r="1118" spans="2:16" ht="15">
      <c r="B1118" s="22" t="s">
        <v>127</v>
      </c>
      <c r="C1118" s="22" t="s">
        <v>1666</v>
      </c>
      <c r="D1118" s="22" t="s">
        <v>3264</v>
      </c>
      <c r="E1118" t="s">
        <v>3265</v>
      </c>
      <c r="F1118" t="s">
        <v>126</v>
      </c>
      <c r="G1118" t="s">
        <v>1804</v>
      </c>
      <c r="H1118"/>
      <c r="I1118" s="3">
        <v>684</v>
      </c>
      <c r="J1118" s="3">
        <v>65</v>
      </c>
      <c r="K1118"/>
      <c r="L1118"/>
      <c r="N1118" s="4"/>
      <c r="O1118" s="23">
        <v>21</v>
      </c>
      <c r="P1118" s="23">
        <v>227</v>
      </c>
    </row>
    <row r="1119" spans="2:16" ht="15">
      <c r="B1119" s="22" t="s">
        <v>127</v>
      </c>
      <c r="C1119" s="22" t="s">
        <v>1669</v>
      </c>
      <c r="D1119" s="22" t="s">
        <v>3266</v>
      </c>
      <c r="E1119" t="s">
        <v>3267</v>
      </c>
      <c r="F1119" t="s">
        <v>126</v>
      </c>
      <c r="G1119" t="s">
        <v>465</v>
      </c>
      <c r="H1119"/>
      <c r="I1119" s="3">
        <v>59</v>
      </c>
      <c r="J1119" s="3">
        <v>7</v>
      </c>
      <c r="K1119"/>
      <c r="L1119"/>
      <c r="N1119" s="4"/>
      <c r="O1119" s="23">
        <v>21</v>
      </c>
      <c r="P1119" s="23">
        <v>229</v>
      </c>
    </row>
    <row r="1120" spans="2:16" ht="15">
      <c r="B1120" s="22" t="s">
        <v>127</v>
      </c>
      <c r="C1120" s="22" t="s">
        <v>1673</v>
      </c>
      <c r="D1120" s="22" t="s">
        <v>3268</v>
      </c>
      <c r="E1120" t="s">
        <v>3269</v>
      </c>
      <c r="F1120" t="s">
        <v>126</v>
      </c>
      <c r="G1120" t="s">
        <v>1811</v>
      </c>
      <c r="H1120"/>
      <c r="I1120" s="3">
        <v>44</v>
      </c>
      <c r="J1120" s="3">
        <v>5</v>
      </c>
      <c r="K1120"/>
      <c r="L1120"/>
      <c r="N1120" s="4"/>
      <c r="O1120" s="23">
        <v>21</v>
      </c>
      <c r="P1120" s="23">
        <v>231</v>
      </c>
    </row>
    <row r="1121" spans="2:16" ht="15">
      <c r="B1121" s="22" t="s">
        <v>127</v>
      </c>
      <c r="C1121" s="22" t="s">
        <v>1676</v>
      </c>
      <c r="D1121" s="22" t="s">
        <v>3270</v>
      </c>
      <c r="E1121" t="s">
        <v>3271</v>
      </c>
      <c r="F1121" t="s">
        <v>126</v>
      </c>
      <c r="G1121" t="s">
        <v>1815</v>
      </c>
      <c r="H1121"/>
      <c r="I1121" s="3">
        <v>39</v>
      </c>
      <c r="J1121" s="3">
        <v>4</v>
      </c>
      <c r="K1121"/>
      <c r="L1121"/>
      <c r="N1121" s="4"/>
      <c r="O1121" s="23">
        <v>21</v>
      </c>
      <c r="P1121" s="23">
        <v>233</v>
      </c>
    </row>
    <row r="1122" spans="2:16" ht="15">
      <c r="B1122" s="22" t="s">
        <v>127</v>
      </c>
      <c r="C1122" s="22" t="s">
        <v>1679</v>
      </c>
      <c r="D1122" s="22" t="s">
        <v>3272</v>
      </c>
      <c r="E1122" t="s">
        <v>3273</v>
      </c>
      <c r="F1122" t="s">
        <v>126</v>
      </c>
      <c r="G1122" t="s">
        <v>2711</v>
      </c>
      <c r="H1122"/>
      <c r="I1122" s="3">
        <v>167</v>
      </c>
      <c r="J1122" s="3">
        <v>14</v>
      </c>
      <c r="K1122"/>
      <c r="L1122"/>
      <c r="N1122" s="4"/>
      <c r="O1122" s="23">
        <v>21</v>
      </c>
      <c r="P1122" s="23">
        <v>235</v>
      </c>
    </row>
    <row r="1123" spans="2:16" ht="15">
      <c r="B1123" s="22" t="s">
        <v>127</v>
      </c>
      <c r="C1123" s="22" t="s">
        <v>1682</v>
      </c>
      <c r="D1123" s="22" t="s">
        <v>3274</v>
      </c>
      <c r="E1123" t="s">
        <v>3275</v>
      </c>
      <c r="F1123" t="s">
        <v>126</v>
      </c>
      <c r="G1123" t="s">
        <v>3276</v>
      </c>
      <c r="H1123"/>
      <c r="I1123" s="3">
        <v>16</v>
      </c>
      <c r="J1123" s="3">
        <v>4</v>
      </c>
      <c r="K1123"/>
      <c r="L1123"/>
      <c r="N1123" s="4"/>
      <c r="O1123" s="23">
        <v>21</v>
      </c>
      <c r="P1123" s="23">
        <v>237</v>
      </c>
    </row>
    <row r="1124" spans="2:16" ht="15">
      <c r="B1124" s="22" t="s">
        <v>127</v>
      </c>
      <c r="C1124" s="22" t="s">
        <v>1685</v>
      </c>
      <c r="D1124" s="22" t="s">
        <v>3277</v>
      </c>
      <c r="E1124" t="s">
        <v>3278</v>
      </c>
      <c r="F1124" t="s">
        <v>126</v>
      </c>
      <c r="G1124" t="s">
        <v>2485</v>
      </c>
      <c r="H1124"/>
      <c r="I1124" s="3">
        <v>202</v>
      </c>
      <c r="J1124" s="3">
        <v>21</v>
      </c>
      <c r="K1124"/>
      <c r="L1124"/>
      <c r="N1124" s="4"/>
      <c r="O1124" s="23">
        <v>21</v>
      </c>
      <c r="P1124" s="23">
        <v>239</v>
      </c>
    </row>
    <row r="1125" spans="2:16" ht="15">
      <c r="B1125" s="22" t="s">
        <v>133</v>
      </c>
      <c r="C1125" s="22" t="s">
        <v>12</v>
      </c>
      <c r="D1125" s="22" t="s">
        <v>3279</v>
      </c>
      <c r="E1125" t="s">
        <v>3280</v>
      </c>
      <c r="F1125" s="22" t="s">
        <v>132</v>
      </c>
      <c r="G1125" t="s">
        <v>16</v>
      </c>
      <c r="H1125"/>
      <c r="I1125" s="3">
        <v>738</v>
      </c>
      <c r="J1125" s="3">
        <v>69</v>
      </c>
      <c r="K1125"/>
      <c r="L1125"/>
      <c r="N1125" s="4"/>
      <c r="O1125" s="23">
        <v>22</v>
      </c>
      <c r="P1125" s="23">
        <v>0</v>
      </c>
    </row>
    <row r="1126" spans="2:16" ht="15">
      <c r="B1126" s="22" t="s">
        <v>133</v>
      </c>
      <c r="C1126" s="22" t="s">
        <v>142</v>
      </c>
      <c r="D1126" s="22" t="s">
        <v>3282</v>
      </c>
      <c r="E1126" t="s">
        <v>3283</v>
      </c>
      <c r="F1126" t="s">
        <v>132</v>
      </c>
      <c r="G1126" t="s">
        <v>3284</v>
      </c>
      <c r="H1126"/>
      <c r="I1126" s="3">
        <v>276</v>
      </c>
      <c r="J1126" s="3">
        <v>24</v>
      </c>
      <c r="K1126"/>
      <c r="L1126"/>
      <c r="N1126" s="4"/>
      <c r="O1126" s="23">
        <v>22</v>
      </c>
      <c r="P1126" s="23">
        <v>1</v>
      </c>
    </row>
    <row r="1127" spans="2:16" ht="15">
      <c r="B1127" s="22" t="s">
        <v>133</v>
      </c>
      <c r="C1127" s="22" t="s">
        <v>147</v>
      </c>
      <c r="D1127" s="22" t="s">
        <v>3285</v>
      </c>
      <c r="E1127" t="s">
        <v>3286</v>
      </c>
      <c r="F1127" t="s">
        <v>132</v>
      </c>
      <c r="G1127" t="s">
        <v>2493</v>
      </c>
      <c r="H1127"/>
      <c r="I1127" s="3">
        <v>67</v>
      </c>
      <c r="J1127" s="3">
        <v>5</v>
      </c>
      <c r="K1127"/>
      <c r="L1127"/>
      <c r="N1127" s="4"/>
      <c r="O1127" s="23">
        <v>22</v>
      </c>
      <c r="P1127" s="23">
        <v>3</v>
      </c>
    </row>
    <row r="1128" spans="2:16" ht="15">
      <c r="B1128" s="22" t="s">
        <v>133</v>
      </c>
      <c r="C1128" s="22" t="s">
        <v>153</v>
      </c>
      <c r="D1128" s="22" t="s">
        <v>3287</v>
      </c>
      <c r="E1128" t="s">
        <v>3288</v>
      </c>
      <c r="F1128" t="s">
        <v>132</v>
      </c>
      <c r="G1128" t="s">
        <v>3289</v>
      </c>
      <c r="H1128"/>
      <c r="I1128" s="3">
        <v>1011</v>
      </c>
      <c r="J1128" s="3">
        <v>110</v>
      </c>
      <c r="K1128"/>
      <c r="L1128"/>
      <c r="N1128" s="4"/>
      <c r="O1128" s="23">
        <v>22</v>
      </c>
      <c r="P1128" s="23">
        <v>5</v>
      </c>
    </row>
    <row r="1129" spans="2:16" ht="15">
      <c r="B1129" s="22" t="s">
        <v>133</v>
      </c>
      <c r="C1129" s="22" t="s">
        <v>159</v>
      </c>
      <c r="D1129" s="22" t="s">
        <v>3290</v>
      </c>
      <c r="E1129" t="s">
        <v>3291</v>
      </c>
      <c r="F1129" t="s">
        <v>132</v>
      </c>
      <c r="G1129" t="s">
        <v>3292</v>
      </c>
      <c r="H1129"/>
      <c r="I1129" s="3">
        <v>107</v>
      </c>
      <c r="J1129" s="3">
        <v>12</v>
      </c>
      <c r="K1129"/>
      <c r="L1129"/>
      <c r="N1129" s="4"/>
      <c r="O1129" s="23">
        <v>22</v>
      </c>
      <c r="P1129" s="23">
        <v>7</v>
      </c>
    </row>
    <row r="1130" spans="2:16" ht="15">
      <c r="B1130" s="22" t="s">
        <v>133</v>
      </c>
      <c r="C1130" s="22" t="s">
        <v>166</v>
      </c>
      <c r="D1130" s="22" t="s">
        <v>3293</v>
      </c>
      <c r="E1130" t="s">
        <v>3294</v>
      </c>
      <c r="F1130" t="s">
        <v>132</v>
      </c>
      <c r="G1130" t="s">
        <v>3295</v>
      </c>
      <c r="H1130"/>
      <c r="I1130" s="3">
        <v>174</v>
      </c>
      <c r="J1130" s="3">
        <v>16</v>
      </c>
      <c r="K1130"/>
      <c r="L1130"/>
      <c r="N1130" s="4"/>
      <c r="O1130" s="23">
        <v>22</v>
      </c>
      <c r="P1130" s="23">
        <v>9</v>
      </c>
    </row>
    <row r="1131" spans="2:16" ht="15">
      <c r="B1131" s="22" t="s">
        <v>133</v>
      </c>
      <c r="C1131" s="22" t="s">
        <v>171</v>
      </c>
      <c r="D1131" s="22" t="s">
        <v>3296</v>
      </c>
      <c r="E1131" t="s">
        <v>3297</v>
      </c>
      <c r="F1131" t="s">
        <v>132</v>
      </c>
      <c r="G1131" t="s">
        <v>3298</v>
      </c>
      <c r="H1131"/>
      <c r="I1131" s="3">
        <v>146</v>
      </c>
      <c r="J1131" s="3">
        <v>9</v>
      </c>
      <c r="K1131"/>
      <c r="L1131"/>
      <c r="N1131" s="4"/>
      <c r="O1131" s="23">
        <v>22</v>
      </c>
      <c r="P1131" s="23">
        <v>11</v>
      </c>
    </row>
    <row r="1132" spans="2:16" ht="15">
      <c r="B1132" s="22" t="s">
        <v>133</v>
      </c>
      <c r="C1132" s="22" t="s">
        <v>177</v>
      </c>
      <c r="D1132" s="22" t="s">
        <v>3299</v>
      </c>
      <c r="E1132" t="s">
        <v>3300</v>
      </c>
      <c r="F1132" t="s">
        <v>132</v>
      </c>
      <c r="G1132" t="s">
        <v>3301</v>
      </c>
      <c r="H1132"/>
      <c r="I1132" s="3">
        <v>39</v>
      </c>
      <c r="J1132" s="3">
        <v>5</v>
      </c>
      <c r="K1132"/>
      <c r="L1132"/>
      <c r="N1132" s="4"/>
      <c r="O1132" s="23">
        <v>22</v>
      </c>
      <c r="P1132" s="23">
        <v>13</v>
      </c>
    </row>
    <row r="1133" spans="2:16" ht="15">
      <c r="B1133" s="22" t="s">
        <v>133</v>
      </c>
      <c r="C1133" s="22" t="s">
        <v>184</v>
      </c>
      <c r="D1133" s="22" t="s">
        <v>3302</v>
      </c>
      <c r="E1133" t="s">
        <v>3303</v>
      </c>
      <c r="F1133" t="s">
        <v>132</v>
      </c>
      <c r="G1133" t="s">
        <v>3304</v>
      </c>
      <c r="H1133"/>
      <c r="I1133" s="3">
        <v>1064</v>
      </c>
      <c r="J1133" s="3">
        <v>98</v>
      </c>
      <c r="K1133"/>
      <c r="L1133"/>
      <c r="N1133" s="4"/>
      <c r="O1133" s="23">
        <v>22</v>
      </c>
      <c r="P1133" s="23">
        <v>15</v>
      </c>
    </row>
    <row r="1134" spans="2:16" ht="15">
      <c r="B1134" s="22" t="s">
        <v>133</v>
      </c>
      <c r="C1134" s="22" t="s">
        <v>191</v>
      </c>
      <c r="D1134" s="22" t="s">
        <v>3305</v>
      </c>
      <c r="E1134" t="s">
        <v>3306</v>
      </c>
      <c r="F1134" t="s">
        <v>132</v>
      </c>
      <c r="G1134" t="s">
        <v>3307</v>
      </c>
      <c r="H1134"/>
      <c r="I1134" s="3">
        <v>2477</v>
      </c>
      <c r="J1134" s="3">
        <v>268</v>
      </c>
      <c r="K1134"/>
      <c r="L1134"/>
      <c r="N1134" s="4"/>
      <c r="O1134" s="23">
        <v>22</v>
      </c>
      <c r="P1134" s="23">
        <v>17</v>
      </c>
    </row>
    <row r="1135" spans="2:16" ht="15">
      <c r="B1135" s="22" t="s">
        <v>133</v>
      </c>
      <c r="C1135" s="22" t="s">
        <v>197</v>
      </c>
      <c r="D1135" s="22" t="s">
        <v>3308</v>
      </c>
      <c r="E1135" t="s">
        <v>3309</v>
      </c>
      <c r="F1135" t="s">
        <v>132</v>
      </c>
      <c r="G1135" t="s">
        <v>3310</v>
      </c>
      <c r="H1135"/>
      <c r="I1135" s="3">
        <v>1263</v>
      </c>
      <c r="J1135" s="3">
        <v>132</v>
      </c>
      <c r="K1135"/>
      <c r="L1135"/>
      <c r="N1135" s="4"/>
      <c r="O1135" s="23">
        <v>22</v>
      </c>
      <c r="P1135" s="23">
        <v>19</v>
      </c>
    </row>
    <row r="1136" spans="2:16" ht="15">
      <c r="B1136" s="22" t="s">
        <v>133</v>
      </c>
      <c r="C1136" s="22" t="s">
        <v>203</v>
      </c>
      <c r="D1136" s="22" t="s">
        <v>3311</v>
      </c>
      <c r="E1136" t="s">
        <v>3312</v>
      </c>
      <c r="F1136" t="s">
        <v>132</v>
      </c>
      <c r="G1136" t="s">
        <v>3034</v>
      </c>
      <c r="H1136"/>
      <c r="I1136" s="3">
        <v>28</v>
      </c>
      <c r="J1136" s="3">
        <v>3</v>
      </c>
      <c r="K1136"/>
      <c r="L1136"/>
      <c r="N1136" s="4"/>
      <c r="O1136" s="23">
        <v>22</v>
      </c>
      <c r="P1136" s="23">
        <v>21</v>
      </c>
    </row>
    <row r="1137" spans="2:16" ht="15">
      <c r="B1137" s="22" t="s">
        <v>133</v>
      </c>
      <c r="C1137" s="22" t="s">
        <v>209</v>
      </c>
      <c r="D1137" s="22" t="s">
        <v>3313</v>
      </c>
      <c r="E1137" t="s">
        <v>3314</v>
      </c>
      <c r="F1137" t="s">
        <v>132</v>
      </c>
      <c r="G1137" t="s">
        <v>3315</v>
      </c>
      <c r="H1137"/>
      <c r="I1137" s="3">
        <v>6</v>
      </c>
      <c r="J1137" s="3">
        <v>1</v>
      </c>
      <c r="K1137"/>
      <c r="L1137"/>
      <c r="N1137" s="4"/>
      <c r="O1137" s="23">
        <v>22</v>
      </c>
      <c r="P1137" s="23">
        <v>23</v>
      </c>
    </row>
    <row r="1138" spans="2:16" ht="15">
      <c r="B1138" s="22" t="s">
        <v>133</v>
      </c>
      <c r="C1138" s="22" t="s">
        <v>215</v>
      </c>
      <c r="D1138" s="22" t="s">
        <v>3316</v>
      </c>
      <c r="E1138" t="s">
        <v>3317</v>
      </c>
      <c r="F1138" t="s">
        <v>132</v>
      </c>
      <c r="G1138" t="s">
        <v>3318</v>
      </c>
      <c r="H1138"/>
      <c r="I1138" s="3">
        <v>15</v>
      </c>
      <c r="J1138" s="3">
        <v>2</v>
      </c>
      <c r="K1138"/>
      <c r="L1138"/>
      <c r="N1138" s="4"/>
      <c r="O1138" s="23">
        <v>22</v>
      </c>
      <c r="P1138" s="23">
        <v>25</v>
      </c>
    </row>
    <row r="1139" spans="2:16" ht="15">
      <c r="B1139" s="22" t="s">
        <v>133</v>
      </c>
      <c r="C1139" s="22" t="s">
        <v>220</v>
      </c>
      <c r="D1139" s="22" t="s">
        <v>3319</v>
      </c>
      <c r="E1139" t="s">
        <v>3320</v>
      </c>
      <c r="F1139" t="s">
        <v>132</v>
      </c>
      <c r="G1139" t="s">
        <v>3321</v>
      </c>
      <c r="H1139"/>
      <c r="I1139" s="3">
        <v>38</v>
      </c>
      <c r="J1139" s="3">
        <v>5</v>
      </c>
      <c r="K1139"/>
      <c r="L1139"/>
      <c r="N1139" s="4"/>
      <c r="O1139" s="23">
        <v>22</v>
      </c>
      <c r="P1139" s="23">
        <v>27</v>
      </c>
    </row>
    <row r="1140" spans="2:16" ht="15">
      <c r="B1140" s="22" t="s">
        <v>133</v>
      </c>
      <c r="C1140" s="22" t="s">
        <v>225</v>
      </c>
      <c r="D1140" s="22" t="s">
        <v>3322</v>
      </c>
      <c r="E1140" t="s">
        <v>3323</v>
      </c>
      <c r="F1140" t="s">
        <v>132</v>
      </c>
      <c r="G1140" t="s">
        <v>3324</v>
      </c>
      <c r="H1140"/>
      <c r="I1140" s="3">
        <v>66</v>
      </c>
      <c r="J1140" s="3">
        <v>10</v>
      </c>
      <c r="K1140"/>
      <c r="L1140"/>
      <c r="N1140" s="4"/>
      <c r="O1140" s="23">
        <v>22</v>
      </c>
      <c r="P1140" s="23">
        <v>29</v>
      </c>
    </row>
    <row r="1141" spans="2:16" ht="15">
      <c r="B1141" s="22" t="s">
        <v>133</v>
      </c>
      <c r="C1141" s="22" t="s">
        <v>231</v>
      </c>
      <c r="D1141" s="22" t="s">
        <v>3325</v>
      </c>
      <c r="E1141" t="s">
        <v>3326</v>
      </c>
      <c r="F1141" t="s">
        <v>132</v>
      </c>
      <c r="G1141" t="s">
        <v>3327</v>
      </c>
      <c r="H1141"/>
      <c r="I1141" s="3">
        <v>157</v>
      </c>
      <c r="J1141" s="3">
        <v>15</v>
      </c>
      <c r="K1141"/>
      <c r="L1141"/>
      <c r="N1141" s="4"/>
      <c r="O1141" s="23">
        <v>22</v>
      </c>
      <c r="P1141" s="23">
        <v>31</v>
      </c>
    </row>
    <row r="1142" spans="2:16" ht="15">
      <c r="B1142" s="22" t="s">
        <v>133</v>
      </c>
      <c r="C1142" s="22" t="s">
        <v>237</v>
      </c>
      <c r="D1142" s="22" t="s">
        <v>3328</v>
      </c>
      <c r="E1142" t="s">
        <v>3329</v>
      </c>
      <c r="F1142" t="s">
        <v>132</v>
      </c>
      <c r="G1142" t="s">
        <v>3330</v>
      </c>
      <c r="H1142"/>
      <c r="I1142" s="3">
        <v>4433</v>
      </c>
      <c r="J1142" s="3">
        <v>560</v>
      </c>
      <c r="K1142"/>
      <c r="L1142"/>
      <c r="N1142" s="4"/>
      <c r="O1142" s="23">
        <v>22</v>
      </c>
      <c r="P1142" s="23">
        <v>33</v>
      </c>
    </row>
    <row r="1143" spans="2:16" ht="15">
      <c r="B1143" s="22" t="s">
        <v>133</v>
      </c>
      <c r="C1143" s="22" t="s">
        <v>243</v>
      </c>
      <c r="D1143" s="22" t="s">
        <v>3331</v>
      </c>
      <c r="E1143" t="s">
        <v>3332</v>
      </c>
      <c r="F1143" t="s">
        <v>132</v>
      </c>
      <c r="G1143" t="s">
        <v>3333</v>
      </c>
      <c r="H1143"/>
      <c r="I1143" s="3">
        <v>9</v>
      </c>
      <c r="J1143" s="3">
        <v>2</v>
      </c>
      <c r="K1143"/>
      <c r="L1143"/>
      <c r="N1143" s="4"/>
      <c r="O1143" s="23">
        <v>22</v>
      </c>
      <c r="P1143" s="23">
        <v>35</v>
      </c>
    </row>
    <row r="1144" spans="2:16" ht="15">
      <c r="B1144" s="22" t="s">
        <v>133</v>
      </c>
      <c r="C1144" s="22" t="s">
        <v>249</v>
      </c>
      <c r="D1144" s="22" t="s">
        <v>3334</v>
      </c>
      <c r="E1144" t="s">
        <v>3335</v>
      </c>
      <c r="F1144" t="s">
        <v>132</v>
      </c>
      <c r="G1144" t="s">
        <v>3336</v>
      </c>
      <c r="H1144"/>
      <c r="I1144" s="3">
        <v>80</v>
      </c>
      <c r="J1144" s="3">
        <v>8</v>
      </c>
      <c r="K1144"/>
      <c r="L1144"/>
      <c r="N1144" s="4"/>
      <c r="O1144" s="23">
        <v>22</v>
      </c>
      <c r="P1144" s="23">
        <v>37</v>
      </c>
    </row>
    <row r="1145" spans="2:16" ht="15">
      <c r="B1145" s="22" t="s">
        <v>133</v>
      </c>
      <c r="C1145" s="22" t="s">
        <v>256</v>
      </c>
      <c r="D1145" s="22" t="s">
        <v>3337</v>
      </c>
      <c r="E1145" t="s">
        <v>3338</v>
      </c>
      <c r="F1145" t="s">
        <v>132</v>
      </c>
      <c r="G1145" t="s">
        <v>3339</v>
      </c>
      <c r="H1145"/>
      <c r="I1145" s="3">
        <v>109</v>
      </c>
      <c r="J1145" s="3">
        <v>15</v>
      </c>
      <c r="K1145"/>
      <c r="L1145"/>
      <c r="N1145" s="4"/>
      <c r="O1145" s="23">
        <v>22</v>
      </c>
      <c r="P1145" s="23">
        <v>39</v>
      </c>
    </row>
    <row r="1146" spans="2:16" ht="15">
      <c r="B1146" s="22" t="s">
        <v>133</v>
      </c>
      <c r="C1146" s="22" t="s">
        <v>262</v>
      </c>
      <c r="D1146" s="22" t="s">
        <v>3340</v>
      </c>
      <c r="E1146" t="s">
        <v>3341</v>
      </c>
      <c r="F1146" t="s">
        <v>132</v>
      </c>
      <c r="G1146" t="s">
        <v>320</v>
      </c>
      <c r="H1146"/>
      <c r="I1146" s="3">
        <v>61</v>
      </c>
      <c r="J1146" s="3">
        <v>9</v>
      </c>
      <c r="K1146"/>
      <c r="L1146"/>
      <c r="N1146" s="4"/>
      <c r="O1146" s="23">
        <v>22</v>
      </c>
      <c r="P1146" s="23">
        <v>41</v>
      </c>
    </row>
    <row r="1147" spans="2:16" ht="15">
      <c r="B1147" s="22" t="s">
        <v>133</v>
      </c>
      <c r="C1147" s="22" t="s">
        <v>268</v>
      </c>
      <c r="D1147" s="22" t="s">
        <v>3342</v>
      </c>
      <c r="E1147" t="s">
        <v>3343</v>
      </c>
      <c r="F1147" t="s">
        <v>132</v>
      </c>
      <c r="G1147" t="s">
        <v>551</v>
      </c>
      <c r="H1147"/>
      <c r="I1147" s="3">
        <v>100</v>
      </c>
      <c r="J1147" s="3">
        <v>8</v>
      </c>
      <c r="K1147"/>
      <c r="L1147"/>
      <c r="N1147" s="4"/>
      <c r="O1147" s="23">
        <v>22</v>
      </c>
      <c r="P1147" s="23">
        <v>43</v>
      </c>
    </row>
    <row r="1148" spans="2:16" ht="15">
      <c r="B1148" s="22" t="s">
        <v>133</v>
      </c>
      <c r="C1148" s="22" t="s">
        <v>274</v>
      </c>
      <c r="D1148" s="22" t="s">
        <v>3344</v>
      </c>
      <c r="E1148" t="s">
        <v>3345</v>
      </c>
      <c r="F1148" t="s">
        <v>132</v>
      </c>
      <c r="G1148" t="s">
        <v>3346</v>
      </c>
      <c r="H1148"/>
      <c r="I1148" s="3">
        <v>369</v>
      </c>
      <c r="J1148" s="3">
        <v>41</v>
      </c>
      <c r="K1148"/>
      <c r="L1148"/>
      <c r="N1148" s="4"/>
      <c r="O1148" s="23">
        <v>22</v>
      </c>
      <c r="P1148" s="23">
        <v>45</v>
      </c>
    </row>
    <row r="1149" spans="2:16" ht="15">
      <c r="B1149" s="22" t="s">
        <v>133</v>
      </c>
      <c r="C1149" s="22" t="s">
        <v>280</v>
      </c>
      <c r="D1149" s="22" t="s">
        <v>3347</v>
      </c>
      <c r="E1149" t="s">
        <v>3348</v>
      </c>
      <c r="F1149" t="s">
        <v>132</v>
      </c>
      <c r="G1149" t="s">
        <v>3349</v>
      </c>
      <c r="H1149"/>
      <c r="I1149" s="3">
        <v>176</v>
      </c>
      <c r="J1149" s="3">
        <v>22</v>
      </c>
      <c r="K1149"/>
      <c r="L1149"/>
      <c r="N1149" s="4"/>
      <c r="O1149" s="23">
        <v>22</v>
      </c>
      <c r="P1149" s="23">
        <v>47</v>
      </c>
    </row>
    <row r="1150" spans="2:16" ht="15">
      <c r="B1150" s="22" t="s">
        <v>133</v>
      </c>
      <c r="C1150" s="22" t="s">
        <v>286</v>
      </c>
      <c r="D1150" s="22" t="s">
        <v>3350</v>
      </c>
      <c r="E1150" t="s">
        <v>3351</v>
      </c>
      <c r="F1150" t="s">
        <v>132</v>
      </c>
      <c r="G1150" t="s">
        <v>349</v>
      </c>
      <c r="H1150"/>
      <c r="I1150" s="3">
        <v>59</v>
      </c>
      <c r="J1150" s="3">
        <v>3</v>
      </c>
      <c r="K1150"/>
      <c r="L1150"/>
      <c r="N1150" s="4"/>
      <c r="O1150" s="23">
        <v>22</v>
      </c>
      <c r="P1150" s="23">
        <v>49</v>
      </c>
    </row>
    <row r="1151" spans="2:16" ht="15">
      <c r="B1151" s="22" t="s">
        <v>133</v>
      </c>
      <c r="C1151" s="22" t="s">
        <v>292</v>
      </c>
      <c r="D1151" s="22" t="s">
        <v>3352</v>
      </c>
      <c r="E1151" t="s">
        <v>3353</v>
      </c>
      <c r="F1151" t="s">
        <v>132</v>
      </c>
      <c r="G1151" t="s">
        <v>353</v>
      </c>
      <c r="H1151"/>
      <c r="I1151" s="3">
        <v>4666</v>
      </c>
      <c r="J1151" s="3">
        <v>607</v>
      </c>
      <c r="K1151"/>
      <c r="L1151"/>
      <c r="N1151" s="4"/>
      <c r="O1151" s="23">
        <v>22</v>
      </c>
      <c r="P1151" s="23">
        <v>51</v>
      </c>
    </row>
    <row r="1152" spans="2:16" ht="15">
      <c r="B1152" s="22" t="s">
        <v>133</v>
      </c>
      <c r="C1152" s="22" t="s">
        <v>298</v>
      </c>
      <c r="D1152" s="22" t="s">
        <v>3354</v>
      </c>
      <c r="E1152" t="s">
        <v>3355</v>
      </c>
      <c r="F1152" t="s">
        <v>132</v>
      </c>
      <c r="G1152" t="s">
        <v>3356</v>
      </c>
      <c r="H1152"/>
      <c r="I1152" s="3">
        <v>145</v>
      </c>
      <c r="J1152" s="3">
        <v>17</v>
      </c>
      <c r="K1152"/>
      <c r="L1152"/>
      <c r="N1152" s="4"/>
      <c r="O1152" s="23">
        <v>22</v>
      </c>
      <c r="P1152" s="23">
        <v>53</v>
      </c>
    </row>
    <row r="1153" spans="2:16" ht="15">
      <c r="B1153" s="22" t="s">
        <v>133</v>
      </c>
      <c r="C1153" s="22" t="s">
        <v>317</v>
      </c>
      <c r="D1153" s="22" t="s">
        <v>3357</v>
      </c>
      <c r="E1153" t="s">
        <v>3358</v>
      </c>
      <c r="F1153" t="s">
        <v>132</v>
      </c>
      <c r="G1153" t="s">
        <v>3359</v>
      </c>
      <c r="H1153"/>
      <c r="I1153" s="3">
        <v>50</v>
      </c>
      <c r="J1153" s="3">
        <v>4</v>
      </c>
      <c r="K1153"/>
      <c r="L1153"/>
      <c r="N1153" s="4"/>
      <c r="O1153" s="23">
        <v>22</v>
      </c>
      <c r="P1153" s="23">
        <v>59</v>
      </c>
    </row>
    <row r="1154" spans="2:16" ht="15">
      <c r="B1154" s="22" t="s">
        <v>133</v>
      </c>
      <c r="C1154" s="22" t="s">
        <v>304</v>
      </c>
      <c r="D1154" s="22" t="s">
        <v>3360</v>
      </c>
      <c r="E1154" t="s">
        <v>3361</v>
      </c>
      <c r="F1154" t="s">
        <v>132</v>
      </c>
      <c r="G1154" t="s">
        <v>578</v>
      </c>
      <c r="H1154"/>
      <c r="I1154" s="3">
        <v>1379</v>
      </c>
      <c r="J1154" s="3">
        <v>130</v>
      </c>
      <c r="K1154"/>
      <c r="L1154"/>
      <c r="N1154" s="4"/>
      <c r="O1154" s="23">
        <v>22</v>
      </c>
      <c r="P1154" s="23">
        <v>55</v>
      </c>
    </row>
    <row r="1155" spans="2:16" ht="15">
      <c r="B1155" s="22" t="s">
        <v>133</v>
      </c>
      <c r="C1155" s="22" t="s">
        <v>311</v>
      </c>
      <c r="D1155" s="22" t="s">
        <v>3362</v>
      </c>
      <c r="E1155" t="s">
        <v>3363</v>
      </c>
      <c r="F1155" t="s">
        <v>132</v>
      </c>
      <c r="G1155" t="s">
        <v>3364</v>
      </c>
      <c r="H1155"/>
      <c r="I1155" s="3">
        <v>445</v>
      </c>
      <c r="J1155" s="3">
        <v>36</v>
      </c>
      <c r="K1155"/>
      <c r="L1155"/>
      <c r="N1155" s="4"/>
      <c r="O1155" s="23">
        <v>22</v>
      </c>
      <c r="P1155" s="23">
        <v>57</v>
      </c>
    </row>
    <row r="1156" spans="2:16" ht="15">
      <c r="B1156" s="22" t="s">
        <v>133</v>
      </c>
      <c r="C1156" s="22" t="s">
        <v>323</v>
      </c>
      <c r="D1156" s="22" t="s">
        <v>3365</v>
      </c>
      <c r="E1156" t="s">
        <v>3366</v>
      </c>
      <c r="F1156" t="s">
        <v>132</v>
      </c>
      <c r="G1156" t="s">
        <v>585</v>
      </c>
      <c r="H1156"/>
      <c r="I1156" s="3">
        <v>145</v>
      </c>
      <c r="J1156" s="3">
        <v>11</v>
      </c>
      <c r="K1156"/>
      <c r="L1156"/>
      <c r="N1156" s="4"/>
      <c r="O1156" s="23">
        <v>22</v>
      </c>
      <c r="P1156" s="23">
        <v>61</v>
      </c>
    </row>
    <row r="1157" spans="2:16" ht="15">
      <c r="B1157" s="22" t="s">
        <v>133</v>
      </c>
      <c r="C1157" s="22" t="s">
        <v>328</v>
      </c>
      <c r="D1157" s="22" t="s">
        <v>3367</v>
      </c>
      <c r="E1157" t="s">
        <v>3368</v>
      </c>
      <c r="F1157" t="s">
        <v>132</v>
      </c>
      <c r="G1157" t="s">
        <v>2363</v>
      </c>
      <c r="H1157"/>
      <c r="I1157" s="3">
        <v>1343</v>
      </c>
      <c r="J1157" s="3">
        <v>105</v>
      </c>
      <c r="K1157"/>
      <c r="L1157"/>
      <c r="N1157" s="4"/>
      <c r="O1157" s="23">
        <v>22</v>
      </c>
      <c r="P1157" s="23">
        <v>63</v>
      </c>
    </row>
    <row r="1158" spans="2:16" ht="15">
      <c r="B1158" s="22" t="s">
        <v>133</v>
      </c>
      <c r="C1158" s="22" t="s">
        <v>333</v>
      </c>
      <c r="D1158" s="22" t="s">
        <v>3369</v>
      </c>
      <c r="E1158" t="s">
        <v>3370</v>
      </c>
      <c r="F1158" t="s">
        <v>132</v>
      </c>
      <c r="G1158" t="s">
        <v>385</v>
      </c>
      <c r="H1158"/>
      <c r="I1158" s="3">
        <v>36</v>
      </c>
      <c r="J1158" s="3">
        <v>6</v>
      </c>
      <c r="K1158"/>
      <c r="L1158"/>
      <c r="N1158" s="4"/>
      <c r="O1158" s="23">
        <v>22</v>
      </c>
      <c r="P1158" s="23">
        <v>65</v>
      </c>
    </row>
    <row r="1159" spans="2:16" ht="15">
      <c r="B1159" s="22" t="s">
        <v>133</v>
      </c>
      <c r="C1159" s="22" t="s">
        <v>338</v>
      </c>
      <c r="D1159" s="22" t="s">
        <v>3371</v>
      </c>
      <c r="E1159" t="s">
        <v>3372</v>
      </c>
      <c r="F1159" t="s">
        <v>132</v>
      </c>
      <c r="G1159" t="s">
        <v>3373</v>
      </c>
      <c r="H1159"/>
      <c r="I1159" s="3">
        <v>180</v>
      </c>
      <c r="J1159" s="3">
        <v>21</v>
      </c>
      <c r="K1159"/>
      <c r="L1159"/>
      <c r="N1159" s="4"/>
      <c r="O1159" s="23">
        <v>22</v>
      </c>
      <c r="P1159" s="23">
        <v>67</v>
      </c>
    </row>
    <row r="1160" spans="2:16" ht="15">
      <c r="B1160" s="22" t="s">
        <v>133</v>
      </c>
      <c r="C1160" s="22" t="s">
        <v>342</v>
      </c>
      <c r="D1160" s="22" t="s">
        <v>3374</v>
      </c>
      <c r="E1160" t="s">
        <v>3375</v>
      </c>
      <c r="F1160" t="s">
        <v>132</v>
      </c>
      <c r="G1160" t="s">
        <v>3376</v>
      </c>
      <c r="H1160"/>
      <c r="I1160" s="3">
        <v>207</v>
      </c>
      <c r="J1160" s="3">
        <v>19</v>
      </c>
      <c r="K1160"/>
      <c r="L1160"/>
      <c r="N1160" s="4"/>
      <c r="O1160" s="23">
        <v>22</v>
      </c>
      <c r="P1160" s="23">
        <v>69</v>
      </c>
    </row>
    <row r="1161" spans="2:16" ht="15">
      <c r="B1161" s="22" t="s">
        <v>133</v>
      </c>
      <c r="C1161" s="22" t="s">
        <v>346</v>
      </c>
      <c r="D1161" s="22" t="s">
        <v>3377</v>
      </c>
      <c r="E1161" t="s">
        <v>3378</v>
      </c>
      <c r="F1161" t="s">
        <v>132</v>
      </c>
      <c r="G1161" t="s">
        <v>3379</v>
      </c>
      <c r="H1161"/>
      <c r="I1161" s="3">
        <v>3428</v>
      </c>
      <c r="J1161" s="3">
        <v>570</v>
      </c>
      <c r="K1161"/>
      <c r="L1161"/>
      <c r="N1161" s="4"/>
      <c r="O1161" s="23">
        <v>22</v>
      </c>
      <c r="P1161" s="23">
        <v>71</v>
      </c>
    </row>
    <row r="1162" spans="2:16" ht="15">
      <c r="B1162" s="22" t="s">
        <v>133</v>
      </c>
      <c r="C1162" s="22" t="s">
        <v>350</v>
      </c>
      <c r="D1162" s="22" t="s">
        <v>3380</v>
      </c>
      <c r="E1162" t="s">
        <v>3381</v>
      </c>
      <c r="F1162" t="s">
        <v>132</v>
      </c>
      <c r="G1162" t="s">
        <v>617</v>
      </c>
      <c r="H1162"/>
      <c r="I1162" s="3">
        <v>1118</v>
      </c>
      <c r="J1162" s="3">
        <v>116</v>
      </c>
      <c r="K1162"/>
      <c r="L1162"/>
      <c r="N1162" s="4"/>
      <c r="O1162" s="23">
        <v>22</v>
      </c>
      <c r="P1162" s="23">
        <v>73</v>
      </c>
    </row>
    <row r="1163" spans="2:16" ht="15">
      <c r="B1163" s="22" t="s">
        <v>133</v>
      </c>
      <c r="C1163" s="22" t="s">
        <v>354</v>
      </c>
      <c r="D1163" s="22" t="s">
        <v>3382</v>
      </c>
      <c r="E1163" t="s">
        <v>3383</v>
      </c>
      <c r="F1163" t="s">
        <v>132</v>
      </c>
      <c r="G1163" t="s">
        <v>3384</v>
      </c>
      <c r="H1163"/>
      <c r="I1163" s="3">
        <v>68</v>
      </c>
      <c r="J1163" s="3">
        <v>7</v>
      </c>
      <c r="K1163"/>
      <c r="L1163"/>
      <c r="N1163" s="4"/>
      <c r="O1163" s="23">
        <v>22</v>
      </c>
      <c r="P1163" s="23">
        <v>75</v>
      </c>
    </row>
    <row r="1164" spans="2:16" ht="15">
      <c r="B1164" s="22" t="s">
        <v>133</v>
      </c>
      <c r="C1164" s="22" t="s">
        <v>358</v>
      </c>
      <c r="D1164" s="22" t="s">
        <v>3385</v>
      </c>
      <c r="E1164" t="s">
        <v>3386</v>
      </c>
      <c r="F1164" t="s">
        <v>132</v>
      </c>
      <c r="G1164" t="s">
        <v>3387</v>
      </c>
      <c r="H1164"/>
      <c r="I1164" s="3">
        <v>91</v>
      </c>
      <c r="J1164" s="3">
        <v>6</v>
      </c>
      <c r="K1164"/>
      <c r="L1164"/>
      <c r="N1164" s="4"/>
      <c r="O1164" s="23">
        <v>22</v>
      </c>
      <c r="P1164" s="23">
        <v>77</v>
      </c>
    </row>
    <row r="1165" spans="2:16" ht="15">
      <c r="B1165" s="22" t="s">
        <v>133</v>
      </c>
      <c r="C1165" s="22" t="s">
        <v>362</v>
      </c>
      <c r="D1165" s="22" t="s">
        <v>3388</v>
      </c>
      <c r="E1165" t="s">
        <v>3389</v>
      </c>
      <c r="F1165" t="s">
        <v>132</v>
      </c>
      <c r="G1165" t="s">
        <v>3390</v>
      </c>
      <c r="H1165"/>
      <c r="I1165" s="3">
        <v>781</v>
      </c>
      <c r="J1165" s="3">
        <v>75</v>
      </c>
      <c r="K1165"/>
      <c r="L1165"/>
      <c r="N1165" s="4"/>
      <c r="O1165" s="23">
        <v>22</v>
      </c>
      <c r="P1165" s="23">
        <v>79</v>
      </c>
    </row>
    <row r="1166" spans="2:16" ht="15">
      <c r="B1166" s="22" t="s">
        <v>133</v>
      </c>
      <c r="C1166" s="22" t="s">
        <v>366</v>
      </c>
      <c r="D1166" s="22" t="s">
        <v>3391</v>
      </c>
      <c r="E1166" t="s">
        <v>3392</v>
      </c>
      <c r="F1166" t="s">
        <v>132</v>
      </c>
      <c r="G1166" t="s">
        <v>3393</v>
      </c>
      <c r="H1166"/>
      <c r="I1166" s="3">
        <v>14</v>
      </c>
      <c r="J1166" s="3">
        <v>1</v>
      </c>
      <c r="K1166"/>
      <c r="L1166"/>
      <c r="N1166" s="4"/>
      <c r="O1166" s="23">
        <v>22</v>
      </c>
      <c r="P1166" s="23">
        <v>81</v>
      </c>
    </row>
    <row r="1167" spans="2:16" ht="15">
      <c r="B1167" s="22" t="s">
        <v>133</v>
      </c>
      <c r="C1167" s="22" t="s">
        <v>370</v>
      </c>
      <c r="D1167" s="22" t="s">
        <v>3394</v>
      </c>
      <c r="E1167" t="s">
        <v>3395</v>
      </c>
      <c r="F1167" t="s">
        <v>132</v>
      </c>
      <c r="G1167" t="s">
        <v>2428</v>
      </c>
      <c r="H1167"/>
      <c r="I1167" s="3">
        <v>124</v>
      </c>
      <c r="J1167" s="3">
        <v>11</v>
      </c>
      <c r="K1167"/>
      <c r="L1167"/>
      <c r="N1167" s="4"/>
      <c r="O1167" s="23">
        <v>22</v>
      </c>
      <c r="P1167" s="23">
        <v>83</v>
      </c>
    </row>
    <row r="1168" spans="2:16" ht="15">
      <c r="B1168" s="22" t="s">
        <v>133</v>
      </c>
      <c r="C1168" s="22" t="s">
        <v>374</v>
      </c>
      <c r="D1168" s="22" t="s">
        <v>3396</v>
      </c>
      <c r="E1168" t="s">
        <v>3397</v>
      </c>
      <c r="F1168" t="s">
        <v>132</v>
      </c>
      <c r="G1168" t="s">
        <v>3398</v>
      </c>
      <c r="H1168"/>
      <c r="I1168" s="3">
        <v>63</v>
      </c>
      <c r="J1168" s="3">
        <v>9</v>
      </c>
      <c r="K1168"/>
      <c r="L1168"/>
      <c r="N1168" s="4"/>
      <c r="O1168" s="23">
        <v>22</v>
      </c>
      <c r="P1168" s="23">
        <v>85</v>
      </c>
    </row>
    <row r="1169" spans="2:16" ht="15">
      <c r="B1169" s="22" t="s">
        <v>133</v>
      </c>
      <c r="C1169" s="22" t="s">
        <v>378</v>
      </c>
      <c r="D1169" s="22" t="s">
        <v>3399</v>
      </c>
      <c r="E1169" t="s">
        <v>3400</v>
      </c>
      <c r="F1169" t="s">
        <v>132</v>
      </c>
      <c r="G1169" t="s">
        <v>3401</v>
      </c>
      <c r="H1169"/>
      <c r="I1169" s="3">
        <v>422</v>
      </c>
      <c r="J1169" s="3">
        <v>52</v>
      </c>
      <c r="K1169"/>
      <c r="L1169"/>
      <c r="N1169" s="4"/>
      <c r="O1169" s="23">
        <v>22</v>
      </c>
      <c r="P1169" s="23">
        <v>87</v>
      </c>
    </row>
    <row r="1170" spans="2:16" ht="15">
      <c r="B1170" s="22" t="s">
        <v>133</v>
      </c>
      <c r="C1170" s="22" t="s">
        <v>382</v>
      </c>
      <c r="D1170" s="22" t="s">
        <v>3402</v>
      </c>
      <c r="E1170" t="s">
        <v>3403</v>
      </c>
      <c r="F1170" t="s">
        <v>132</v>
      </c>
      <c r="G1170" t="s">
        <v>3404</v>
      </c>
      <c r="H1170"/>
      <c r="I1170" s="3">
        <v>469</v>
      </c>
      <c r="J1170" s="3">
        <v>60</v>
      </c>
      <c r="K1170"/>
      <c r="L1170"/>
      <c r="N1170" s="4"/>
      <c r="O1170" s="23">
        <v>22</v>
      </c>
      <c r="P1170" s="23">
        <v>89</v>
      </c>
    </row>
    <row r="1171" spans="2:16" ht="15">
      <c r="B1171" s="22" t="s">
        <v>133</v>
      </c>
      <c r="C1171" s="22" t="s">
        <v>386</v>
      </c>
      <c r="D1171" s="22" t="s">
        <v>3405</v>
      </c>
      <c r="E1171" t="s">
        <v>3406</v>
      </c>
      <c r="F1171" t="s">
        <v>132</v>
      </c>
      <c r="G1171" t="s">
        <v>3407</v>
      </c>
      <c r="H1171"/>
      <c r="I1171" s="3">
        <v>23</v>
      </c>
      <c r="J1171" s="3">
        <v>3</v>
      </c>
      <c r="K1171"/>
      <c r="L1171"/>
      <c r="N1171" s="4"/>
      <c r="O1171" s="23">
        <v>22</v>
      </c>
      <c r="P1171" s="23">
        <v>91</v>
      </c>
    </row>
    <row r="1172" spans="2:16" ht="15">
      <c r="B1172" s="22" t="s">
        <v>133</v>
      </c>
      <c r="C1172" s="22" t="s">
        <v>390</v>
      </c>
      <c r="D1172" s="22" t="s">
        <v>3408</v>
      </c>
      <c r="E1172" t="s">
        <v>3409</v>
      </c>
      <c r="F1172" t="s">
        <v>132</v>
      </c>
      <c r="G1172" t="s">
        <v>3410</v>
      </c>
      <c r="H1172"/>
      <c r="I1172" s="3">
        <v>109</v>
      </c>
      <c r="J1172" s="3">
        <v>19</v>
      </c>
      <c r="K1172"/>
      <c r="L1172"/>
      <c r="N1172" s="4"/>
      <c r="O1172" s="23">
        <v>22</v>
      </c>
      <c r="P1172" s="23">
        <v>93</v>
      </c>
    </row>
    <row r="1173" spans="2:16" ht="15">
      <c r="B1173" s="22" t="s">
        <v>133</v>
      </c>
      <c r="C1173" s="22" t="s">
        <v>394</v>
      </c>
      <c r="D1173" s="22" t="s">
        <v>3411</v>
      </c>
      <c r="E1173" t="s">
        <v>3412</v>
      </c>
      <c r="F1173" t="s">
        <v>132</v>
      </c>
      <c r="G1173" t="s">
        <v>3413</v>
      </c>
      <c r="H1173"/>
      <c r="I1173" s="3">
        <v>792</v>
      </c>
      <c r="J1173" s="3">
        <v>124</v>
      </c>
      <c r="K1173"/>
      <c r="L1173"/>
      <c r="N1173" s="4"/>
      <c r="O1173" s="23">
        <v>22</v>
      </c>
      <c r="P1173" s="23">
        <v>95</v>
      </c>
    </row>
    <row r="1174" spans="2:16" ht="15">
      <c r="B1174" s="22" t="s">
        <v>133</v>
      </c>
      <c r="C1174" s="22" t="s">
        <v>398</v>
      </c>
      <c r="D1174" s="22" t="s">
        <v>3414</v>
      </c>
      <c r="E1174" t="s">
        <v>3415</v>
      </c>
      <c r="F1174" t="s">
        <v>132</v>
      </c>
      <c r="G1174" t="s">
        <v>3416</v>
      </c>
      <c r="H1174"/>
      <c r="I1174" s="3">
        <v>445</v>
      </c>
      <c r="J1174" s="3">
        <v>38</v>
      </c>
      <c r="K1174"/>
      <c r="L1174"/>
      <c r="N1174" s="4"/>
      <c r="O1174" s="23">
        <v>22</v>
      </c>
      <c r="P1174" s="23">
        <v>97</v>
      </c>
    </row>
    <row r="1175" spans="2:16" ht="15">
      <c r="B1175" s="22" t="s">
        <v>133</v>
      </c>
      <c r="C1175" s="22" t="s">
        <v>402</v>
      </c>
      <c r="D1175" s="22" t="s">
        <v>3417</v>
      </c>
      <c r="E1175" t="s">
        <v>3418</v>
      </c>
      <c r="F1175" t="s">
        <v>132</v>
      </c>
      <c r="G1175" t="s">
        <v>3419</v>
      </c>
      <c r="H1175"/>
      <c r="I1175" s="3">
        <v>297</v>
      </c>
      <c r="J1175" s="3">
        <v>32</v>
      </c>
      <c r="K1175"/>
      <c r="L1175"/>
      <c r="N1175" s="4"/>
      <c r="O1175" s="23">
        <v>22</v>
      </c>
      <c r="P1175" s="23">
        <v>99</v>
      </c>
    </row>
    <row r="1176" spans="2:16" ht="15">
      <c r="B1176" s="22" t="s">
        <v>133</v>
      </c>
      <c r="C1176" s="22" t="s">
        <v>406</v>
      </c>
      <c r="D1176" s="22" t="s">
        <v>3420</v>
      </c>
      <c r="E1176" t="s">
        <v>3421</v>
      </c>
      <c r="F1176" t="s">
        <v>132</v>
      </c>
      <c r="G1176" t="s">
        <v>3422</v>
      </c>
      <c r="H1176"/>
      <c r="I1176" s="3">
        <v>189</v>
      </c>
      <c r="J1176" s="3">
        <v>24</v>
      </c>
      <c r="K1176"/>
      <c r="L1176"/>
      <c r="N1176" s="4"/>
      <c r="O1176" s="23">
        <v>22</v>
      </c>
      <c r="P1176" s="23">
        <v>101</v>
      </c>
    </row>
    <row r="1177" spans="2:16" ht="15">
      <c r="B1177" s="22" t="s">
        <v>133</v>
      </c>
      <c r="C1177" s="22" t="s">
        <v>410</v>
      </c>
      <c r="D1177" s="22" t="s">
        <v>3423</v>
      </c>
      <c r="E1177" t="s">
        <v>3424</v>
      </c>
      <c r="F1177" t="s">
        <v>132</v>
      </c>
      <c r="G1177" t="s">
        <v>3425</v>
      </c>
      <c r="H1177"/>
      <c r="I1177" s="3">
        <v>2989</v>
      </c>
      <c r="J1177" s="3">
        <v>340</v>
      </c>
      <c r="K1177"/>
      <c r="L1177"/>
      <c r="N1177" s="4"/>
      <c r="O1177" s="23">
        <v>22</v>
      </c>
      <c r="P1177" s="23">
        <v>103</v>
      </c>
    </row>
    <row r="1178" spans="2:16" ht="15">
      <c r="B1178" s="22" t="s">
        <v>133</v>
      </c>
      <c r="C1178" s="22" t="s">
        <v>414</v>
      </c>
      <c r="D1178" s="22" t="s">
        <v>3426</v>
      </c>
      <c r="E1178" t="s">
        <v>3427</v>
      </c>
      <c r="F1178" t="s">
        <v>132</v>
      </c>
      <c r="G1178" t="s">
        <v>3428</v>
      </c>
      <c r="H1178"/>
      <c r="I1178" s="3">
        <v>807</v>
      </c>
      <c r="J1178" s="3">
        <v>87</v>
      </c>
      <c r="K1178"/>
      <c r="L1178"/>
      <c r="N1178" s="4"/>
      <c r="O1178" s="23">
        <v>22</v>
      </c>
      <c r="P1178" s="23">
        <v>105</v>
      </c>
    </row>
    <row r="1179" spans="2:16" ht="15">
      <c r="B1179" s="22" t="s">
        <v>133</v>
      </c>
      <c r="C1179" s="22" t="s">
        <v>418</v>
      </c>
      <c r="D1179" s="22" t="s">
        <v>3429</v>
      </c>
      <c r="E1179" t="s">
        <v>3430</v>
      </c>
      <c r="F1179" t="s">
        <v>132</v>
      </c>
      <c r="G1179" t="s">
        <v>3431</v>
      </c>
      <c r="H1179"/>
      <c r="I1179" s="3">
        <v>8</v>
      </c>
      <c r="J1179" s="3">
        <v>3</v>
      </c>
      <c r="K1179"/>
      <c r="L1179"/>
      <c r="N1179" s="4"/>
      <c r="O1179" s="23">
        <v>22</v>
      </c>
      <c r="P1179" s="23">
        <v>107</v>
      </c>
    </row>
    <row r="1180" spans="2:16" ht="15">
      <c r="B1180" s="22" t="s">
        <v>133</v>
      </c>
      <c r="C1180" s="22" t="s">
        <v>422</v>
      </c>
      <c r="D1180" s="22" t="s">
        <v>3432</v>
      </c>
      <c r="E1180" t="s">
        <v>3433</v>
      </c>
      <c r="F1180" t="s">
        <v>132</v>
      </c>
      <c r="G1180" t="s">
        <v>3434</v>
      </c>
      <c r="H1180"/>
      <c r="I1180" s="3">
        <v>613</v>
      </c>
      <c r="J1180" s="3">
        <v>52</v>
      </c>
      <c r="K1180"/>
      <c r="L1180"/>
      <c r="N1180" s="4"/>
      <c r="O1180" s="23">
        <v>22</v>
      </c>
      <c r="P1180" s="23">
        <v>109</v>
      </c>
    </row>
    <row r="1181" spans="2:16" ht="15">
      <c r="B1181" s="22" t="s">
        <v>133</v>
      </c>
      <c r="C1181" s="22" t="s">
        <v>426</v>
      </c>
      <c r="D1181" s="22" t="s">
        <v>3435</v>
      </c>
      <c r="E1181" t="s">
        <v>3436</v>
      </c>
      <c r="F1181" t="s">
        <v>132</v>
      </c>
      <c r="G1181" t="s">
        <v>671</v>
      </c>
      <c r="H1181"/>
      <c r="I1181" s="3">
        <v>109</v>
      </c>
      <c r="J1181" s="3">
        <v>10</v>
      </c>
      <c r="K1181"/>
      <c r="L1181"/>
      <c r="N1181" s="4"/>
      <c r="O1181" s="23">
        <v>22</v>
      </c>
      <c r="P1181" s="23">
        <v>111</v>
      </c>
    </row>
    <row r="1182" spans="2:16" ht="15">
      <c r="B1182" s="22" t="s">
        <v>133</v>
      </c>
      <c r="C1182" s="22" t="s">
        <v>430</v>
      </c>
      <c r="D1182" s="22" t="s">
        <v>3437</v>
      </c>
      <c r="E1182" t="s">
        <v>3438</v>
      </c>
      <c r="F1182" t="s">
        <v>132</v>
      </c>
      <c r="G1182" t="s">
        <v>2459</v>
      </c>
      <c r="H1182"/>
      <c r="I1182" s="3">
        <v>234</v>
      </c>
      <c r="J1182" s="3">
        <v>22</v>
      </c>
      <c r="K1182"/>
      <c r="L1182"/>
      <c r="N1182" s="4"/>
      <c r="O1182" s="23">
        <v>22</v>
      </c>
      <c r="P1182" s="23">
        <v>113</v>
      </c>
    </row>
    <row r="1183" spans="2:16" ht="15">
      <c r="B1183" s="22" t="s">
        <v>133</v>
      </c>
      <c r="C1183" s="22" t="s">
        <v>438</v>
      </c>
      <c r="D1183" s="22" t="s">
        <v>3439</v>
      </c>
      <c r="E1183" t="s">
        <v>3440</v>
      </c>
      <c r="F1183" t="s">
        <v>132</v>
      </c>
      <c r="G1183" t="s">
        <v>3441</v>
      </c>
      <c r="H1183"/>
      <c r="I1183" s="3">
        <v>119</v>
      </c>
      <c r="J1183" s="3">
        <v>6</v>
      </c>
      <c r="K1183"/>
      <c r="L1183"/>
      <c r="N1183" s="4"/>
      <c r="O1183" s="23">
        <v>22</v>
      </c>
      <c r="P1183" s="23">
        <v>115</v>
      </c>
    </row>
    <row r="1184" spans="2:16" ht="15">
      <c r="B1184" s="22" t="s">
        <v>133</v>
      </c>
      <c r="C1184" s="22" t="s">
        <v>434</v>
      </c>
      <c r="D1184" s="22" t="s">
        <v>3442</v>
      </c>
      <c r="E1184" t="s">
        <v>3443</v>
      </c>
      <c r="F1184" t="s">
        <v>132</v>
      </c>
      <c r="G1184" t="s">
        <v>465</v>
      </c>
      <c r="H1184"/>
      <c r="I1184" s="3">
        <v>251</v>
      </c>
      <c r="J1184" s="3">
        <v>22</v>
      </c>
      <c r="K1184"/>
      <c r="L1184"/>
      <c r="N1184" s="4"/>
      <c r="O1184" s="23">
        <v>22</v>
      </c>
      <c r="P1184" s="23">
        <v>117</v>
      </c>
    </row>
    <row r="1185" spans="2:16" ht="15">
      <c r="B1185" s="22" t="s">
        <v>133</v>
      </c>
      <c r="C1185" s="22" t="s">
        <v>442</v>
      </c>
      <c r="D1185" s="22" t="s">
        <v>3444</v>
      </c>
      <c r="E1185" t="s">
        <v>3445</v>
      </c>
      <c r="F1185" t="s">
        <v>132</v>
      </c>
      <c r="G1185" t="s">
        <v>1815</v>
      </c>
      <c r="H1185"/>
      <c r="I1185" s="3">
        <v>210</v>
      </c>
      <c r="J1185" s="3">
        <v>21</v>
      </c>
      <c r="K1185"/>
      <c r="L1185"/>
      <c r="N1185" s="4"/>
      <c r="O1185" s="23">
        <v>22</v>
      </c>
      <c r="P1185" s="23">
        <v>119</v>
      </c>
    </row>
    <row r="1186" spans="2:16" ht="15">
      <c r="B1186" s="22" t="s">
        <v>133</v>
      </c>
      <c r="C1186" s="22" t="s">
        <v>446</v>
      </c>
      <c r="D1186" s="22" t="s">
        <v>3446</v>
      </c>
      <c r="E1186" t="s">
        <v>3447</v>
      </c>
      <c r="F1186" t="s">
        <v>132</v>
      </c>
      <c r="G1186" t="s">
        <v>3448</v>
      </c>
      <c r="H1186"/>
      <c r="I1186" s="3">
        <v>147</v>
      </c>
      <c r="J1186" s="3">
        <v>17</v>
      </c>
      <c r="K1186"/>
      <c r="L1186"/>
      <c r="N1186" s="4"/>
      <c r="O1186" s="23">
        <v>22</v>
      </c>
      <c r="P1186" s="23">
        <v>121</v>
      </c>
    </row>
    <row r="1187" spans="2:16" ht="15">
      <c r="B1187" s="22" t="s">
        <v>133</v>
      </c>
      <c r="C1187" s="22" t="s">
        <v>450</v>
      </c>
      <c r="D1187" s="22" t="s">
        <v>3449</v>
      </c>
      <c r="E1187" t="s">
        <v>3450</v>
      </c>
      <c r="F1187" t="s">
        <v>132</v>
      </c>
      <c r="G1187" t="s">
        <v>3451</v>
      </c>
      <c r="H1187"/>
      <c r="I1187" s="3">
        <v>32</v>
      </c>
      <c r="J1187" s="3">
        <v>1</v>
      </c>
      <c r="K1187"/>
      <c r="L1187"/>
      <c r="N1187" s="4"/>
      <c r="O1187" s="23">
        <v>22</v>
      </c>
      <c r="P1187" s="23">
        <v>123</v>
      </c>
    </row>
    <row r="1188" spans="2:16" ht="15">
      <c r="B1188" s="22" t="s">
        <v>133</v>
      </c>
      <c r="C1188" s="22" t="s">
        <v>454</v>
      </c>
      <c r="D1188" s="22" t="s">
        <v>3452</v>
      </c>
      <c r="E1188" t="s">
        <v>3453</v>
      </c>
      <c r="F1188" t="s">
        <v>132</v>
      </c>
      <c r="G1188" t="s">
        <v>3454</v>
      </c>
      <c r="H1188"/>
      <c r="I1188" s="3">
        <v>32</v>
      </c>
      <c r="J1188" s="3">
        <v>6</v>
      </c>
      <c r="K1188"/>
      <c r="L1188"/>
      <c r="N1188" s="4"/>
      <c r="O1188" s="23">
        <v>22</v>
      </c>
      <c r="P1188" s="23">
        <v>125</v>
      </c>
    </row>
    <row r="1189" spans="2:16" ht="15">
      <c r="B1189" s="22" t="s">
        <v>133</v>
      </c>
      <c r="C1189" s="22" t="s">
        <v>458</v>
      </c>
      <c r="D1189" s="22" t="s">
        <v>3455</v>
      </c>
      <c r="E1189" t="s">
        <v>3456</v>
      </c>
      <c r="F1189" t="s">
        <v>132</v>
      </c>
      <c r="G1189" t="s">
        <v>3457</v>
      </c>
      <c r="H1189"/>
      <c r="I1189" s="3">
        <v>43</v>
      </c>
      <c r="J1189" s="3">
        <v>4</v>
      </c>
      <c r="K1189"/>
      <c r="L1189"/>
      <c r="N1189" s="4"/>
      <c r="O1189" s="23">
        <v>22</v>
      </c>
      <c r="P1189" s="23">
        <v>127</v>
      </c>
    </row>
    <row r="1190" spans="2:16" ht="15">
      <c r="B1190" s="22" t="s">
        <v>146</v>
      </c>
      <c r="C1190" s="22" t="s">
        <v>12</v>
      </c>
      <c r="D1190" s="22" t="s">
        <v>3458</v>
      </c>
      <c r="E1190" t="s">
        <v>3459</v>
      </c>
      <c r="F1190" s="22" t="s">
        <v>134</v>
      </c>
      <c r="G1190" t="s">
        <v>16</v>
      </c>
      <c r="H1190"/>
      <c r="I1190" s="3">
        <v>915</v>
      </c>
      <c r="J1190" s="3">
        <v>117</v>
      </c>
      <c r="K1190"/>
      <c r="L1190"/>
      <c r="N1190" s="4"/>
      <c r="O1190" s="23">
        <v>25</v>
      </c>
      <c r="P1190" s="23">
        <v>0</v>
      </c>
    </row>
    <row r="1191" spans="2:16" ht="15">
      <c r="B1191" s="22" t="s">
        <v>146</v>
      </c>
      <c r="C1191" s="22" t="s">
        <v>142</v>
      </c>
      <c r="D1191" s="22" t="s">
        <v>3461</v>
      </c>
      <c r="E1191" t="s">
        <v>3462</v>
      </c>
      <c r="F1191" t="s">
        <v>134</v>
      </c>
      <c r="G1191" t="s">
        <v>3463</v>
      </c>
      <c r="H1191"/>
      <c r="I1191" s="3">
        <v>2955</v>
      </c>
      <c r="J1191" s="3">
        <v>290</v>
      </c>
      <c r="K1191"/>
      <c r="L1191"/>
      <c r="N1191" s="4"/>
      <c r="O1191" s="23">
        <v>25</v>
      </c>
      <c r="P1191" s="23">
        <v>1</v>
      </c>
    </row>
    <row r="1192" spans="2:16" ht="15">
      <c r="B1192" s="22" t="s">
        <v>146</v>
      </c>
      <c r="C1192" s="22" t="s">
        <v>147</v>
      </c>
      <c r="D1192" s="22" t="s">
        <v>3464</v>
      </c>
      <c r="E1192" t="s">
        <v>3465</v>
      </c>
      <c r="F1192" t="s">
        <v>134</v>
      </c>
      <c r="G1192" t="s">
        <v>3466</v>
      </c>
      <c r="H1192"/>
      <c r="I1192" s="3">
        <v>601</v>
      </c>
      <c r="J1192" s="3">
        <v>64</v>
      </c>
      <c r="K1192"/>
      <c r="L1192"/>
      <c r="N1192" s="4"/>
      <c r="O1192" s="23">
        <v>25</v>
      </c>
      <c r="P1192" s="23">
        <v>3</v>
      </c>
    </row>
    <row r="1193" spans="2:16" ht="15">
      <c r="B1193" s="22" t="s">
        <v>146</v>
      </c>
      <c r="C1193" s="22" t="s">
        <v>153</v>
      </c>
      <c r="D1193" s="22" t="s">
        <v>3467</v>
      </c>
      <c r="E1193" t="s">
        <v>3468</v>
      </c>
      <c r="F1193" t="s">
        <v>134</v>
      </c>
      <c r="G1193" t="s">
        <v>3469</v>
      </c>
      <c r="H1193"/>
      <c r="I1193" s="3">
        <v>5195</v>
      </c>
      <c r="J1193" s="3">
        <v>515</v>
      </c>
      <c r="K1193"/>
      <c r="L1193"/>
      <c r="N1193" s="4"/>
      <c r="O1193" s="23">
        <v>25</v>
      </c>
      <c r="P1193" s="23">
        <v>5</v>
      </c>
    </row>
    <row r="1194" spans="2:16" ht="15">
      <c r="B1194" s="22" t="s">
        <v>146</v>
      </c>
      <c r="C1194" s="22" t="s">
        <v>159</v>
      </c>
      <c r="D1194" s="22" t="s">
        <v>3470</v>
      </c>
      <c r="E1194" t="s">
        <v>3471</v>
      </c>
      <c r="F1194" t="s">
        <v>134</v>
      </c>
      <c r="G1194" t="s">
        <v>3472</v>
      </c>
      <c r="H1194"/>
      <c r="I1194" s="3">
        <v>121</v>
      </c>
      <c r="J1194" s="3">
        <v>15</v>
      </c>
      <c r="K1194"/>
      <c r="L1194"/>
      <c r="N1194" s="4"/>
      <c r="O1194" s="23">
        <v>25</v>
      </c>
      <c r="P1194" s="23">
        <v>7</v>
      </c>
    </row>
    <row r="1195" spans="2:16" ht="15">
      <c r="B1195" s="22" t="s">
        <v>146</v>
      </c>
      <c r="C1195" s="22" t="s">
        <v>166</v>
      </c>
      <c r="D1195" s="22" t="s">
        <v>3473</v>
      </c>
      <c r="E1195" t="s">
        <v>3474</v>
      </c>
      <c r="F1195" t="s">
        <v>134</v>
      </c>
      <c r="G1195" t="s">
        <v>3475</v>
      </c>
      <c r="H1195"/>
      <c r="I1195" s="3">
        <v>7768</v>
      </c>
      <c r="J1195" s="3">
        <v>915</v>
      </c>
      <c r="K1195"/>
      <c r="L1195"/>
      <c r="N1195" s="4"/>
      <c r="O1195" s="23">
        <v>25</v>
      </c>
      <c r="P1195" s="23">
        <v>9</v>
      </c>
    </row>
    <row r="1196" spans="2:16" ht="15">
      <c r="B1196" s="22" t="s">
        <v>146</v>
      </c>
      <c r="C1196" s="22" t="s">
        <v>171</v>
      </c>
      <c r="D1196" s="22" t="s">
        <v>3476</v>
      </c>
      <c r="E1196" t="s">
        <v>3477</v>
      </c>
      <c r="F1196" t="s">
        <v>134</v>
      </c>
      <c r="G1196" t="s">
        <v>320</v>
      </c>
      <c r="H1196"/>
      <c r="I1196" s="3">
        <v>458</v>
      </c>
      <c r="J1196" s="3">
        <v>52</v>
      </c>
      <c r="K1196"/>
      <c r="L1196"/>
      <c r="N1196" s="4"/>
      <c r="O1196" s="23">
        <v>25</v>
      </c>
      <c r="P1196" s="23">
        <v>11</v>
      </c>
    </row>
    <row r="1197" spans="2:16" ht="15">
      <c r="B1197" s="22" t="s">
        <v>146</v>
      </c>
      <c r="C1197" s="22" t="s">
        <v>177</v>
      </c>
      <c r="D1197" s="22" t="s">
        <v>3478</v>
      </c>
      <c r="E1197" t="s">
        <v>3479</v>
      </c>
      <c r="F1197" t="s">
        <v>134</v>
      </c>
      <c r="G1197" t="s">
        <v>3480</v>
      </c>
      <c r="H1197"/>
      <c r="I1197" s="3">
        <v>4114</v>
      </c>
      <c r="J1197" s="3">
        <v>609</v>
      </c>
      <c r="K1197"/>
      <c r="L1197"/>
      <c r="N1197" s="4"/>
      <c r="O1197" s="23">
        <v>25</v>
      </c>
      <c r="P1197" s="23">
        <v>13</v>
      </c>
    </row>
    <row r="1198" spans="2:16" ht="15">
      <c r="B1198" s="22" t="s">
        <v>146</v>
      </c>
      <c r="C1198" s="22" t="s">
        <v>184</v>
      </c>
      <c r="D1198" s="22" t="s">
        <v>3481</v>
      </c>
      <c r="E1198" t="s">
        <v>3482</v>
      </c>
      <c r="F1198" t="s">
        <v>134</v>
      </c>
      <c r="G1198" t="s">
        <v>3483</v>
      </c>
      <c r="H1198"/>
      <c r="I1198" s="3">
        <v>642</v>
      </c>
      <c r="J1198" s="3">
        <v>66</v>
      </c>
      <c r="K1198"/>
      <c r="L1198"/>
      <c r="N1198" s="4"/>
      <c r="O1198" s="23">
        <v>25</v>
      </c>
      <c r="P1198" s="23">
        <v>15</v>
      </c>
    </row>
    <row r="1199" spans="2:16" ht="15">
      <c r="B1199" s="22" t="s">
        <v>146</v>
      </c>
      <c r="C1199" s="22" t="s">
        <v>191</v>
      </c>
      <c r="D1199" s="22" t="s">
        <v>3484</v>
      </c>
      <c r="E1199" t="s">
        <v>3485</v>
      </c>
      <c r="F1199" t="s">
        <v>134</v>
      </c>
      <c r="G1199" t="s">
        <v>1116</v>
      </c>
      <c r="H1199"/>
      <c r="I1199" s="3">
        <v>9708</v>
      </c>
      <c r="J1199" s="3">
        <v>999</v>
      </c>
      <c r="K1199"/>
      <c r="L1199"/>
      <c r="N1199" s="4"/>
      <c r="O1199" s="23">
        <v>25</v>
      </c>
      <c r="P1199" s="23">
        <v>17</v>
      </c>
    </row>
    <row r="1200" spans="2:16" ht="15">
      <c r="B1200" s="22" t="s">
        <v>146</v>
      </c>
      <c r="C1200" s="22" t="s">
        <v>197</v>
      </c>
      <c r="D1200" s="22" t="s">
        <v>3486</v>
      </c>
      <c r="E1200" t="s">
        <v>3487</v>
      </c>
      <c r="F1200" t="s">
        <v>134</v>
      </c>
      <c r="G1200" t="s">
        <v>3488</v>
      </c>
      <c r="H1200"/>
      <c r="I1200" s="3">
        <v>114</v>
      </c>
      <c r="J1200" s="3">
        <v>11</v>
      </c>
      <c r="K1200"/>
      <c r="L1200"/>
      <c r="N1200" s="4"/>
      <c r="O1200" s="23">
        <v>25</v>
      </c>
      <c r="P1200" s="23">
        <v>19</v>
      </c>
    </row>
    <row r="1201" spans="2:16" ht="15">
      <c r="B1201" s="22" t="s">
        <v>146</v>
      </c>
      <c r="C1201" s="22" t="s">
        <v>203</v>
      </c>
      <c r="D1201" s="22" t="s">
        <v>3489</v>
      </c>
      <c r="E1201" t="s">
        <v>3490</v>
      </c>
      <c r="F1201" t="s">
        <v>134</v>
      </c>
      <c r="G1201" t="s">
        <v>3491</v>
      </c>
      <c r="H1201"/>
      <c r="I1201" s="3">
        <v>4551</v>
      </c>
      <c r="J1201" s="3">
        <v>593</v>
      </c>
      <c r="K1201"/>
      <c r="L1201"/>
      <c r="N1201" s="4"/>
      <c r="O1201" s="23">
        <v>25</v>
      </c>
      <c r="P1201" s="23">
        <v>21</v>
      </c>
    </row>
    <row r="1202" spans="2:16" ht="15">
      <c r="B1202" s="22" t="s">
        <v>146</v>
      </c>
      <c r="C1202" s="22" t="s">
        <v>209</v>
      </c>
      <c r="D1202" s="22" t="s">
        <v>3492</v>
      </c>
      <c r="E1202" t="s">
        <v>3493</v>
      </c>
      <c r="F1202" t="s">
        <v>134</v>
      </c>
      <c r="G1202" t="s">
        <v>2048</v>
      </c>
      <c r="H1202"/>
      <c r="I1202" s="3">
        <v>6381</v>
      </c>
      <c r="J1202" s="3">
        <v>841</v>
      </c>
      <c r="K1202"/>
      <c r="L1202"/>
      <c r="N1202" s="4"/>
      <c r="O1202" s="23">
        <v>25</v>
      </c>
      <c r="P1202" s="23">
        <v>23</v>
      </c>
    </row>
    <row r="1203" spans="2:16" ht="15">
      <c r="B1203" s="22" t="s">
        <v>146</v>
      </c>
      <c r="C1203" s="22" t="s">
        <v>215</v>
      </c>
      <c r="D1203" s="22" t="s">
        <v>3494</v>
      </c>
      <c r="E1203" t="s">
        <v>3495</v>
      </c>
      <c r="F1203" t="s">
        <v>134</v>
      </c>
      <c r="G1203" t="s">
        <v>3496</v>
      </c>
      <c r="H1203"/>
      <c r="I1203" s="3">
        <v>5640</v>
      </c>
      <c r="J1203" s="3">
        <v>788</v>
      </c>
      <c r="K1203"/>
      <c r="L1203"/>
      <c r="N1203" s="4"/>
      <c r="O1203" s="23">
        <v>25</v>
      </c>
      <c r="P1203" s="23">
        <v>25</v>
      </c>
    </row>
    <row r="1204" spans="2:16" ht="15">
      <c r="B1204" s="22" t="s">
        <v>146</v>
      </c>
      <c r="C1204" s="22" t="s">
        <v>220</v>
      </c>
      <c r="D1204" s="22" t="s">
        <v>3497</v>
      </c>
      <c r="E1204" t="s">
        <v>3498</v>
      </c>
      <c r="F1204" t="s">
        <v>134</v>
      </c>
      <c r="G1204" t="s">
        <v>3499</v>
      </c>
      <c r="H1204"/>
      <c r="I1204" s="3">
        <v>8709</v>
      </c>
      <c r="J1204" s="3">
        <v>887</v>
      </c>
      <c r="K1204"/>
      <c r="L1204"/>
      <c r="N1204" s="4"/>
      <c r="O1204" s="23">
        <v>25</v>
      </c>
      <c r="P1204" s="23">
        <v>27</v>
      </c>
    </row>
    <row r="1205" spans="2:16" ht="15">
      <c r="B1205" s="22" t="s">
        <v>140</v>
      </c>
      <c r="C1205" s="22" t="s">
        <v>12</v>
      </c>
      <c r="D1205" s="22" t="s">
        <v>3500</v>
      </c>
      <c r="E1205" t="s">
        <v>3501</v>
      </c>
      <c r="F1205" s="22" t="s">
        <v>139</v>
      </c>
      <c r="G1205" t="s">
        <v>16</v>
      </c>
      <c r="H1205"/>
      <c r="I1205" s="3">
        <v>643</v>
      </c>
      <c r="J1205" s="3">
        <v>81</v>
      </c>
      <c r="K1205"/>
      <c r="L1205"/>
      <c r="N1205" s="4"/>
      <c r="O1205" s="23">
        <v>24</v>
      </c>
      <c r="P1205" s="23">
        <v>0</v>
      </c>
    </row>
    <row r="1206" spans="2:16" ht="15">
      <c r="B1206" s="22" t="s">
        <v>140</v>
      </c>
      <c r="C1206" s="22" t="s">
        <v>142</v>
      </c>
      <c r="D1206" s="22" t="s">
        <v>3503</v>
      </c>
      <c r="E1206" t="s">
        <v>3504</v>
      </c>
      <c r="F1206" t="s">
        <v>139</v>
      </c>
      <c r="G1206" t="s">
        <v>3505</v>
      </c>
      <c r="H1206"/>
      <c r="I1206" s="3">
        <v>428</v>
      </c>
      <c r="J1206" s="3">
        <v>31</v>
      </c>
      <c r="K1206"/>
      <c r="L1206"/>
      <c r="N1206" s="4"/>
      <c r="O1206" s="23">
        <v>24</v>
      </c>
      <c r="P1206" s="23">
        <v>1</v>
      </c>
    </row>
    <row r="1207" spans="2:16" ht="15">
      <c r="B1207" s="22" t="s">
        <v>140</v>
      </c>
      <c r="C1207" s="22" t="s">
        <v>147</v>
      </c>
      <c r="D1207" s="22" t="s">
        <v>3506</v>
      </c>
      <c r="E1207" t="s">
        <v>3507</v>
      </c>
      <c r="F1207" t="s">
        <v>139</v>
      </c>
      <c r="G1207" t="s">
        <v>3508</v>
      </c>
      <c r="H1207"/>
      <c r="I1207" s="3">
        <v>6250</v>
      </c>
      <c r="J1207" s="3">
        <v>662</v>
      </c>
      <c r="K1207"/>
      <c r="L1207"/>
      <c r="N1207" s="4"/>
      <c r="O1207" s="23">
        <v>24</v>
      </c>
      <c r="P1207" s="23">
        <v>3</v>
      </c>
    </row>
    <row r="1208" spans="2:16" ht="15">
      <c r="B1208" s="22" t="s">
        <v>140</v>
      </c>
      <c r="C1208" s="22" t="s">
        <v>153</v>
      </c>
      <c r="D1208" s="22" t="s">
        <v>3509</v>
      </c>
      <c r="E1208" t="s">
        <v>3510</v>
      </c>
      <c r="F1208" t="s">
        <v>139</v>
      </c>
      <c r="G1208" t="s">
        <v>3511</v>
      </c>
      <c r="H1208"/>
      <c r="I1208" s="3">
        <v>8731</v>
      </c>
      <c r="J1208" s="3">
        <v>1070</v>
      </c>
      <c r="K1208"/>
      <c r="L1208"/>
      <c r="N1208" s="4"/>
      <c r="O1208" s="23">
        <v>24</v>
      </c>
      <c r="P1208" s="23">
        <v>5</v>
      </c>
    </row>
    <row r="1209" spans="2:16" ht="15">
      <c r="B1209" s="22" t="s">
        <v>140</v>
      </c>
      <c r="C1209" s="22" t="s">
        <v>3512</v>
      </c>
      <c r="D1209" s="22" t="s">
        <v>3513</v>
      </c>
      <c r="E1209" t="s">
        <v>3514</v>
      </c>
      <c r="F1209" t="s">
        <v>139</v>
      </c>
      <c r="G1209" t="s">
        <v>3515</v>
      </c>
      <c r="H1209"/>
      <c r="I1209" s="3">
        <v>8829</v>
      </c>
      <c r="J1209" s="3">
        <v>973</v>
      </c>
      <c r="K1209"/>
      <c r="L1209"/>
      <c r="N1209" s="4"/>
      <c r="O1209" s="23">
        <v>24</v>
      </c>
      <c r="P1209" s="23">
        <v>510</v>
      </c>
    </row>
    <row r="1210" spans="2:16" ht="15">
      <c r="B1210" s="22" t="s">
        <v>140</v>
      </c>
      <c r="C1210" s="22" t="s">
        <v>166</v>
      </c>
      <c r="D1210" s="22" t="s">
        <v>3516</v>
      </c>
      <c r="E1210" t="s">
        <v>3517</v>
      </c>
      <c r="F1210" t="s">
        <v>139</v>
      </c>
      <c r="G1210" t="s">
        <v>3518</v>
      </c>
      <c r="H1210"/>
      <c r="I1210" s="3">
        <v>1338</v>
      </c>
      <c r="J1210" s="3">
        <v>144</v>
      </c>
      <c r="K1210"/>
      <c r="L1210"/>
      <c r="N1210" s="4"/>
      <c r="O1210" s="23">
        <v>24</v>
      </c>
      <c r="P1210" s="23">
        <v>9</v>
      </c>
    </row>
    <row r="1211" spans="2:16" ht="15">
      <c r="B1211" s="22" t="s">
        <v>140</v>
      </c>
      <c r="C1211" s="22" t="s">
        <v>171</v>
      </c>
      <c r="D1211" s="22" t="s">
        <v>3519</v>
      </c>
      <c r="E1211" t="s">
        <v>3520</v>
      </c>
      <c r="F1211" t="s">
        <v>139</v>
      </c>
      <c r="G1211" t="s">
        <v>3521</v>
      </c>
      <c r="H1211"/>
      <c r="I1211" s="3">
        <v>521</v>
      </c>
      <c r="J1211" s="3">
        <v>48</v>
      </c>
      <c r="K1211"/>
      <c r="L1211"/>
      <c r="N1211" s="4"/>
      <c r="O1211" s="23">
        <v>24</v>
      </c>
      <c r="P1211" s="23">
        <v>11</v>
      </c>
    </row>
    <row r="1212" spans="2:16" ht="15">
      <c r="B1212" s="22" t="s">
        <v>140</v>
      </c>
      <c r="C1212" s="22" t="s">
        <v>177</v>
      </c>
      <c r="D1212" s="22" t="s">
        <v>3522</v>
      </c>
      <c r="E1212" t="s">
        <v>3523</v>
      </c>
      <c r="F1212" t="s">
        <v>139</v>
      </c>
      <c r="G1212" t="s">
        <v>498</v>
      </c>
      <c r="H1212"/>
      <c r="I1212" s="3">
        <v>1568</v>
      </c>
      <c r="J1212" s="3">
        <v>139</v>
      </c>
      <c r="K1212"/>
      <c r="L1212"/>
      <c r="N1212" s="4"/>
      <c r="O1212" s="23">
        <v>24</v>
      </c>
      <c r="P1212" s="23">
        <v>13</v>
      </c>
    </row>
    <row r="1213" spans="2:16" ht="15">
      <c r="B1213" s="22" t="s">
        <v>140</v>
      </c>
      <c r="C1213" s="22" t="s">
        <v>184</v>
      </c>
      <c r="D1213" s="22" t="s">
        <v>3524</v>
      </c>
      <c r="E1213" t="s">
        <v>3525</v>
      </c>
      <c r="F1213" t="s">
        <v>139</v>
      </c>
      <c r="G1213" t="s">
        <v>3526</v>
      </c>
      <c r="H1213"/>
      <c r="I1213" s="3">
        <v>1080</v>
      </c>
      <c r="J1213" s="3">
        <v>76</v>
      </c>
      <c r="K1213"/>
      <c r="L1213"/>
      <c r="N1213" s="4"/>
      <c r="O1213" s="23">
        <v>24</v>
      </c>
      <c r="P1213" s="23">
        <v>15</v>
      </c>
    </row>
    <row r="1214" spans="2:16" ht="15">
      <c r="B1214" s="22" t="s">
        <v>140</v>
      </c>
      <c r="C1214" s="22" t="s">
        <v>191</v>
      </c>
      <c r="D1214" s="22" t="s">
        <v>3527</v>
      </c>
      <c r="E1214" t="s">
        <v>3528</v>
      </c>
      <c r="F1214" t="s">
        <v>139</v>
      </c>
      <c r="G1214" t="s">
        <v>3529</v>
      </c>
      <c r="H1214"/>
      <c r="I1214" s="3">
        <v>3127</v>
      </c>
      <c r="J1214" s="3">
        <v>557</v>
      </c>
      <c r="K1214"/>
      <c r="L1214"/>
      <c r="N1214" s="4"/>
      <c r="O1214" s="23">
        <v>24</v>
      </c>
      <c r="P1214" s="23">
        <v>17</v>
      </c>
    </row>
    <row r="1215" spans="2:16" ht="15">
      <c r="B1215" s="22" t="s">
        <v>140</v>
      </c>
      <c r="C1215" s="22" t="s">
        <v>197</v>
      </c>
      <c r="D1215" s="22" t="s">
        <v>3530</v>
      </c>
      <c r="E1215" t="s">
        <v>3531</v>
      </c>
      <c r="F1215" t="s">
        <v>139</v>
      </c>
      <c r="G1215" t="s">
        <v>3532</v>
      </c>
      <c r="H1215"/>
      <c r="I1215" s="3">
        <v>438</v>
      </c>
      <c r="J1215" s="3">
        <v>41</v>
      </c>
      <c r="K1215"/>
      <c r="L1215"/>
      <c r="N1215" s="4"/>
      <c r="O1215" s="23">
        <v>24</v>
      </c>
      <c r="P1215" s="23">
        <v>19</v>
      </c>
    </row>
    <row r="1216" spans="2:16" ht="15">
      <c r="B1216" s="22" t="s">
        <v>140</v>
      </c>
      <c r="C1216" s="22" t="s">
        <v>203</v>
      </c>
      <c r="D1216" s="22" t="s">
        <v>3533</v>
      </c>
      <c r="E1216" t="s">
        <v>3534</v>
      </c>
      <c r="F1216" t="s">
        <v>139</v>
      </c>
      <c r="G1216" t="s">
        <v>3535</v>
      </c>
      <c r="H1216"/>
      <c r="I1216" s="3">
        <v>3695</v>
      </c>
      <c r="J1216" s="3">
        <v>402</v>
      </c>
      <c r="K1216"/>
      <c r="L1216"/>
      <c r="N1216" s="4"/>
      <c r="O1216" s="23">
        <v>24</v>
      </c>
      <c r="P1216" s="23">
        <v>21</v>
      </c>
    </row>
    <row r="1217" spans="2:16" ht="15">
      <c r="B1217" s="22" t="s">
        <v>140</v>
      </c>
      <c r="C1217" s="22" t="s">
        <v>209</v>
      </c>
      <c r="D1217" s="22" t="s">
        <v>3536</v>
      </c>
      <c r="E1217" t="s">
        <v>3537</v>
      </c>
      <c r="F1217" t="s">
        <v>139</v>
      </c>
      <c r="G1217" t="s">
        <v>3538</v>
      </c>
      <c r="H1217"/>
      <c r="I1217" s="3">
        <v>171</v>
      </c>
      <c r="J1217" s="3">
        <v>12</v>
      </c>
      <c r="K1217"/>
      <c r="L1217"/>
      <c r="N1217" s="4"/>
      <c r="O1217" s="23">
        <v>24</v>
      </c>
      <c r="P1217" s="23">
        <v>23</v>
      </c>
    </row>
    <row r="1218" spans="2:16" ht="15">
      <c r="B1218" s="22" t="s">
        <v>140</v>
      </c>
      <c r="C1218" s="22" t="s">
        <v>215</v>
      </c>
      <c r="D1218" s="22" t="s">
        <v>3539</v>
      </c>
      <c r="E1218" t="s">
        <v>3540</v>
      </c>
      <c r="F1218" t="s">
        <v>139</v>
      </c>
      <c r="G1218" t="s">
        <v>3541</v>
      </c>
      <c r="H1218"/>
      <c r="I1218" s="3">
        <v>2847</v>
      </c>
      <c r="J1218" s="3">
        <v>297</v>
      </c>
      <c r="K1218"/>
      <c r="L1218"/>
      <c r="N1218" s="4"/>
      <c r="O1218" s="23">
        <v>24</v>
      </c>
      <c r="P1218" s="23">
        <v>25</v>
      </c>
    </row>
    <row r="1219" spans="2:16" ht="15">
      <c r="B1219" s="22" t="s">
        <v>140</v>
      </c>
      <c r="C1219" s="22" t="s">
        <v>220</v>
      </c>
      <c r="D1219" s="22" t="s">
        <v>3542</v>
      </c>
      <c r="E1219" t="s">
        <v>3543</v>
      </c>
      <c r="F1219" t="s">
        <v>139</v>
      </c>
      <c r="G1219" t="s">
        <v>562</v>
      </c>
      <c r="H1219"/>
      <c r="I1219" s="3">
        <v>2759</v>
      </c>
      <c r="J1219" s="3">
        <v>371</v>
      </c>
      <c r="K1219"/>
      <c r="L1219"/>
      <c r="N1219" s="4"/>
      <c r="O1219" s="23">
        <v>24</v>
      </c>
      <c r="P1219" s="23">
        <v>27</v>
      </c>
    </row>
    <row r="1220" spans="2:16" ht="15">
      <c r="B1220" s="22" t="s">
        <v>140</v>
      </c>
      <c r="C1220" s="22" t="s">
        <v>225</v>
      </c>
      <c r="D1220" s="22" t="s">
        <v>3544</v>
      </c>
      <c r="E1220" t="s">
        <v>3545</v>
      </c>
      <c r="F1220" t="s">
        <v>139</v>
      </c>
      <c r="G1220" t="s">
        <v>1139</v>
      </c>
      <c r="H1220"/>
      <c r="I1220" s="3">
        <v>170</v>
      </c>
      <c r="J1220" s="3">
        <v>19</v>
      </c>
      <c r="K1220"/>
      <c r="L1220"/>
      <c r="N1220" s="4"/>
      <c r="O1220" s="23">
        <v>24</v>
      </c>
      <c r="P1220" s="23">
        <v>29</v>
      </c>
    </row>
    <row r="1221" spans="2:16" ht="15">
      <c r="B1221" s="22" t="s">
        <v>140</v>
      </c>
      <c r="C1221" s="22" t="s">
        <v>231</v>
      </c>
      <c r="D1221" s="22" t="s">
        <v>3546</v>
      </c>
      <c r="E1221" t="s">
        <v>3547</v>
      </c>
      <c r="F1221" t="s">
        <v>139</v>
      </c>
      <c r="G1221" t="s">
        <v>409</v>
      </c>
      <c r="H1221"/>
      <c r="I1221" s="3">
        <v>12468</v>
      </c>
      <c r="J1221" s="3">
        <v>1528</v>
      </c>
      <c r="K1221"/>
      <c r="L1221"/>
      <c r="N1221" s="4"/>
      <c r="O1221" s="23">
        <v>24</v>
      </c>
      <c r="P1221" s="23">
        <v>31</v>
      </c>
    </row>
    <row r="1222" spans="2:16" ht="15">
      <c r="B1222" s="22" t="s">
        <v>140</v>
      </c>
      <c r="C1222" s="22" t="s">
        <v>237</v>
      </c>
      <c r="D1222" s="22" t="s">
        <v>3548</v>
      </c>
      <c r="E1222" t="s">
        <v>3549</v>
      </c>
      <c r="F1222" t="s">
        <v>139</v>
      </c>
      <c r="G1222" t="s">
        <v>3550</v>
      </c>
      <c r="H1222"/>
      <c r="I1222" s="3">
        <v>22941</v>
      </c>
      <c r="J1222" s="3">
        <v>4125</v>
      </c>
      <c r="K1222"/>
      <c r="L1222"/>
      <c r="N1222" s="4"/>
      <c r="O1222" s="23">
        <v>24</v>
      </c>
      <c r="P1222" s="23">
        <v>33</v>
      </c>
    </row>
    <row r="1223" spans="2:16" ht="15">
      <c r="B1223" s="22" t="s">
        <v>140</v>
      </c>
      <c r="C1223" s="22" t="s">
        <v>243</v>
      </c>
      <c r="D1223" s="22" t="s">
        <v>3551</v>
      </c>
      <c r="E1223" t="s">
        <v>3552</v>
      </c>
      <c r="F1223" t="s">
        <v>139</v>
      </c>
      <c r="G1223" t="s">
        <v>3553</v>
      </c>
      <c r="H1223"/>
      <c r="I1223" s="3">
        <v>642</v>
      </c>
      <c r="J1223" s="3">
        <v>57</v>
      </c>
      <c r="K1223"/>
      <c r="L1223"/>
      <c r="N1223" s="4"/>
      <c r="O1223" s="23">
        <v>24</v>
      </c>
      <c r="P1223" s="23">
        <v>35</v>
      </c>
    </row>
    <row r="1224" spans="2:16" ht="15">
      <c r="B1224" s="22" t="s">
        <v>140</v>
      </c>
      <c r="C1224" s="22" t="s">
        <v>256</v>
      </c>
      <c r="D1224" s="22" t="s">
        <v>3554</v>
      </c>
      <c r="E1224" t="s">
        <v>3555</v>
      </c>
      <c r="F1224" t="s">
        <v>139</v>
      </c>
      <c r="G1224" t="s">
        <v>3556</v>
      </c>
      <c r="H1224"/>
      <c r="I1224" s="3">
        <v>232</v>
      </c>
      <c r="J1224" s="3">
        <v>20</v>
      </c>
      <c r="K1224"/>
      <c r="L1224"/>
      <c r="N1224" s="4"/>
      <c r="O1224" s="23">
        <v>24</v>
      </c>
      <c r="P1224" s="23">
        <v>39</v>
      </c>
    </row>
    <row r="1225" spans="2:16" ht="15">
      <c r="B1225" s="22" t="s">
        <v>140</v>
      </c>
      <c r="C1225" s="22" t="s">
        <v>249</v>
      </c>
      <c r="D1225" s="22" t="s">
        <v>3557</v>
      </c>
      <c r="E1225" t="s">
        <v>3558</v>
      </c>
      <c r="F1225" t="s">
        <v>139</v>
      </c>
      <c r="G1225" t="s">
        <v>3559</v>
      </c>
      <c r="H1225"/>
      <c r="I1225" s="3">
        <v>1074</v>
      </c>
      <c r="J1225" s="3">
        <v>132</v>
      </c>
      <c r="K1225"/>
      <c r="L1225"/>
      <c r="N1225" s="4"/>
      <c r="O1225" s="23">
        <v>24</v>
      </c>
      <c r="P1225" s="23">
        <v>37</v>
      </c>
    </row>
    <row r="1226" spans="2:16" ht="15">
      <c r="B1226" s="22" t="s">
        <v>140</v>
      </c>
      <c r="C1226" s="22" t="s">
        <v>262</v>
      </c>
      <c r="D1226" s="22" t="s">
        <v>3560</v>
      </c>
      <c r="E1226" t="s">
        <v>3561</v>
      </c>
      <c r="F1226" t="s">
        <v>139</v>
      </c>
      <c r="G1226" t="s">
        <v>1732</v>
      </c>
      <c r="H1226"/>
      <c r="I1226" s="3">
        <v>354</v>
      </c>
      <c r="J1226" s="3">
        <v>44</v>
      </c>
      <c r="K1226"/>
      <c r="L1226"/>
      <c r="N1226" s="4"/>
      <c r="O1226" s="23">
        <v>24</v>
      </c>
      <c r="P1226" s="23">
        <v>41</v>
      </c>
    </row>
    <row r="1227" spans="2:16" ht="15">
      <c r="B1227" s="22" t="s">
        <v>140</v>
      </c>
      <c r="C1227" s="22" t="s">
        <v>268</v>
      </c>
      <c r="D1227" s="22" t="s">
        <v>3562</v>
      </c>
      <c r="E1227" t="s">
        <v>3563</v>
      </c>
      <c r="F1227" t="s">
        <v>139</v>
      </c>
      <c r="G1227" t="s">
        <v>465</v>
      </c>
      <c r="H1227"/>
      <c r="I1227" s="3">
        <v>1881</v>
      </c>
      <c r="J1227" s="3">
        <v>188</v>
      </c>
      <c r="K1227"/>
      <c r="L1227"/>
      <c r="N1227" s="4"/>
      <c r="O1227" s="23">
        <v>24</v>
      </c>
      <c r="P1227" s="23">
        <v>43</v>
      </c>
    </row>
    <row r="1228" spans="2:16" ht="15">
      <c r="B1228" s="22" t="s">
        <v>140</v>
      </c>
      <c r="C1228" s="22" t="s">
        <v>274</v>
      </c>
      <c r="D1228" s="22" t="s">
        <v>3564</v>
      </c>
      <c r="E1228" t="s">
        <v>3565</v>
      </c>
      <c r="F1228" t="s">
        <v>139</v>
      </c>
      <c r="G1228" t="s">
        <v>3566</v>
      </c>
      <c r="H1228"/>
      <c r="I1228" s="3">
        <v>935</v>
      </c>
      <c r="J1228" s="3">
        <v>94</v>
      </c>
      <c r="K1228"/>
      <c r="L1228"/>
      <c r="N1228" s="4"/>
      <c r="O1228" s="23">
        <v>24</v>
      </c>
      <c r="P1228" s="23">
        <v>45</v>
      </c>
    </row>
    <row r="1229" spans="2:16" ht="15">
      <c r="B1229" s="22" t="s">
        <v>140</v>
      </c>
      <c r="C1229" s="22" t="s">
        <v>280</v>
      </c>
      <c r="D1229" s="22" t="s">
        <v>3567</v>
      </c>
      <c r="E1229" t="s">
        <v>3568</v>
      </c>
      <c r="F1229" t="s">
        <v>139</v>
      </c>
      <c r="G1229" t="s">
        <v>3499</v>
      </c>
      <c r="H1229"/>
      <c r="I1229" s="3">
        <v>885</v>
      </c>
      <c r="J1229" s="3">
        <v>75</v>
      </c>
      <c r="K1229"/>
      <c r="L1229"/>
      <c r="N1229" s="4"/>
      <c r="O1229" s="23">
        <v>24</v>
      </c>
      <c r="P1229" s="23">
        <v>47</v>
      </c>
    </row>
    <row r="1230" spans="2:16" ht="15">
      <c r="B1230" s="22" t="s">
        <v>135</v>
      </c>
      <c r="C1230" s="22" t="s">
        <v>12</v>
      </c>
      <c r="D1230" s="22" t="s">
        <v>3569</v>
      </c>
      <c r="E1230" t="s">
        <v>3570</v>
      </c>
      <c r="F1230" s="22" t="s">
        <v>136</v>
      </c>
      <c r="G1230" t="s">
        <v>16</v>
      </c>
      <c r="H1230"/>
      <c r="I1230" s="3">
        <v>443</v>
      </c>
      <c r="J1230" s="3">
        <v>43</v>
      </c>
      <c r="K1230"/>
      <c r="L1230"/>
      <c r="N1230" s="4"/>
      <c r="O1230" s="23">
        <v>23</v>
      </c>
      <c r="P1230" s="23">
        <v>0</v>
      </c>
    </row>
    <row r="1231" spans="2:16" ht="15">
      <c r="B1231" s="22" t="s">
        <v>135</v>
      </c>
      <c r="C1231" s="22" t="s">
        <v>142</v>
      </c>
      <c r="D1231" s="22" t="s">
        <v>3572</v>
      </c>
      <c r="E1231" t="s">
        <v>3573</v>
      </c>
      <c r="F1231" t="s">
        <v>136</v>
      </c>
      <c r="G1231" t="s">
        <v>3574</v>
      </c>
      <c r="H1231"/>
      <c r="I1231" s="3">
        <v>1049</v>
      </c>
      <c r="J1231" s="3">
        <v>80</v>
      </c>
      <c r="K1231"/>
      <c r="L1231"/>
      <c r="N1231" s="4"/>
      <c r="O1231" s="23">
        <v>23</v>
      </c>
      <c r="P1231" s="23">
        <v>1</v>
      </c>
    </row>
    <row r="1232" spans="2:16" ht="15">
      <c r="B1232" s="22" t="s">
        <v>135</v>
      </c>
      <c r="C1232" s="22" t="s">
        <v>147</v>
      </c>
      <c r="D1232" s="22" t="s">
        <v>3575</v>
      </c>
      <c r="E1232" t="s">
        <v>3576</v>
      </c>
      <c r="F1232" t="s">
        <v>136</v>
      </c>
      <c r="G1232" t="s">
        <v>3577</v>
      </c>
      <c r="H1232"/>
      <c r="I1232" s="3">
        <v>232</v>
      </c>
      <c r="J1232" s="3">
        <v>19</v>
      </c>
      <c r="K1232"/>
      <c r="L1232"/>
      <c r="N1232" s="4"/>
      <c r="O1232" s="23">
        <v>23</v>
      </c>
      <c r="P1232" s="23">
        <v>3</v>
      </c>
    </row>
    <row r="1233" spans="2:16" ht="15">
      <c r="B1233" s="22" t="s">
        <v>135</v>
      </c>
      <c r="C1233" s="22" t="s">
        <v>153</v>
      </c>
      <c r="D1233" s="22" t="s">
        <v>3578</v>
      </c>
      <c r="E1233" t="s">
        <v>3579</v>
      </c>
      <c r="F1233" t="s">
        <v>136</v>
      </c>
      <c r="G1233" t="s">
        <v>2277</v>
      </c>
      <c r="H1233"/>
      <c r="I1233" s="3">
        <v>2410</v>
      </c>
      <c r="J1233" s="3">
        <v>201</v>
      </c>
      <c r="K1233"/>
      <c r="L1233"/>
      <c r="N1233" s="4"/>
      <c r="O1233" s="23">
        <v>23</v>
      </c>
      <c r="P1233" s="23">
        <v>5</v>
      </c>
    </row>
    <row r="1234" spans="2:16" ht="15">
      <c r="B1234" s="22" t="s">
        <v>135</v>
      </c>
      <c r="C1234" s="22" t="s">
        <v>159</v>
      </c>
      <c r="D1234" s="22" t="s">
        <v>3580</v>
      </c>
      <c r="E1234" t="s">
        <v>3581</v>
      </c>
      <c r="F1234" t="s">
        <v>136</v>
      </c>
      <c r="G1234" t="s">
        <v>320</v>
      </c>
      <c r="H1234"/>
      <c r="I1234" s="3">
        <v>149</v>
      </c>
      <c r="J1234" s="3">
        <v>16</v>
      </c>
      <c r="K1234"/>
      <c r="L1234"/>
      <c r="N1234" s="4"/>
      <c r="O1234" s="23">
        <v>23</v>
      </c>
      <c r="P1234" s="23">
        <v>7</v>
      </c>
    </row>
    <row r="1235" spans="2:16" ht="15">
      <c r="B1235" s="22" t="s">
        <v>135</v>
      </c>
      <c r="C1235" s="22" t="s">
        <v>166</v>
      </c>
      <c r="D1235" s="22" t="s">
        <v>3582</v>
      </c>
      <c r="E1235" t="s">
        <v>3583</v>
      </c>
      <c r="F1235" t="s">
        <v>136</v>
      </c>
      <c r="G1235" t="s">
        <v>1525</v>
      </c>
      <c r="H1235"/>
      <c r="I1235" s="3">
        <v>321</v>
      </c>
      <c r="J1235" s="3">
        <v>28</v>
      </c>
      <c r="K1235"/>
      <c r="L1235"/>
      <c r="N1235" s="4"/>
      <c r="O1235" s="23">
        <v>23</v>
      </c>
      <c r="P1235" s="23">
        <v>9</v>
      </c>
    </row>
    <row r="1236" spans="2:16" ht="15">
      <c r="B1236" s="22" t="s">
        <v>135</v>
      </c>
      <c r="C1236" s="22" t="s">
        <v>171</v>
      </c>
      <c r="D1236" s="22" t="s">
        <v>3584</v>
      </c>
      <c r="E1236" t="s">
        <v>3585</v>
      </c>
      <c r="F1236" t="s">
        <v>136</v>
      </c>
      <c r="G1236" t="s">
        <v>3586</v>
      </c>
      <c r="H1236"/>
      <c r="I1236" s="3">
        <v>796</v>
      </c>
      <c r="J1236" s="3">
        <v>70</v>
      </c>
      <c r="K1236"/>
      <c r="L1236"/>
      <c r="N1236" s="4"/>
      <c r="O1236" s="23">
        <v>23</v>
      </c>
      <c r="P1236" s="23">
        <v>11</v>
      </c>
    </row>
    <row r="1237" spans="2:16" ht="15">
      <c r="B1237" s="22" t="s">
        <v>135</v>
      </c>
      <c r="C1237" s="22" t="s">
        <v>177</v>
      </c>
      <c r="D1237" s="22" t="s">
        <v>3587</v>
      </c>
      <c r="E1237" t="s">
        <v>3588</v>
      </c>
      <c r="F1237" t="s">
        <v>136</v>
      </c>
      <c r="G1237" t="s">
        <v>2351</v>
      </c>
      <c r="H1237"/>
      <c r="I1237" s="3">
        <v>225</v>
      </c>
      <c r="J1237" s="3">
        <v>26</v>
      </c>
      <c r="K1237"/>
      <c r="L1237"/>
      <c r="N1237" s="4"/>
      <c r="O1237" s="23">
        <v>23</v>
      </c>
      <c r="P1237" s="23">
        <v>13</v>
      </c>
    </row>
    <row r="1238" spans="2:16" ht="15">
      <c r="B1238" s="22" t="s">
        <v>135</v>
      </c>
      <c r="C1238" s="22" t="s">
        <v>184</v>
      </c>
      <c r="D1238" s="22" t="s">
        <v>3589</v>
      </c>
      <c r="E1238" t="s">
        <v>3590</v>
      </c>
      <c r="F1238" t="s">
        <v>136</v>
      </c>
      <c r="G1238" t="s">
        <v>585</v>
      </c>
      <c r="H1238"/>
      <c r="I1238" s="3">
        <v>217</v>
      </c>
      <c r="J1238" s="3">
        <v>21</v>
      </c>
      <c r="K1238"/>
      <c r="L1238"/>
      <c r="N1238" s="4"/>
      <c r="O1238" s="23">
        <v>23</v>
      </c>
      <c r="P1238" s="23">
        <v>15</v>
      </c>
    </row>
    <row r="1239" spans="2:16" ht="15">
      <c r="B1239" s="22" t="s">
        <v>135</v>
      </c>
      <c r="C1239" s="22" t="s">
        <v>191</v>
      </c>
      <c r="D1239" s="22" t="s">
        <v>3591</v>
      </c>
      <c r="E1239" t="s">
        <v>3592</v>
      </c>
      <c r="F1239" t="s">
        <v>136</v>
      </c>
      <c r="G1239" t="s">
        <v>3593</v>
      </c>
      <c r="H1239"/>
      <c r="I1239" s="3">
        <v>547</v>
      </c>
      <c r="J1239" s="3">
        <v>51</v>
      </c>
      <c r="K1239"/>
      <c r="L1239"/>
      <c r="N1239" s="4"/>
      <c r="O1239" s="23">
        <v>23</v>
      </c>
      <c r="P1239" s="23">
        <v>17</v>
      </c>
    </row>
    <row r="1240" spans="2:16" ht="15">
      <c r="B1240" s="22" t="s">
        <v>135</v>
      </c>
      <c r="C1240" s="22" t="s">
        <v>197</v>
      </c>
      <c r="D1240" s="22" t="s">
        <v>3594</v>
      </c>
      <c r="E1240" t="s">
        <v>3595</v>
      </c>
      <c r="F1240" t="s">
        <v>136</v>
      </c>
      <c r="G1240" t="s">
        <v>3596</v>
      </c>
      <c r="H1240"/>
      <c r="I1240" s="3">
        <v>1170</v>
      </c>
      <c r="J1240" s="3">
        <v>104</v>
      </c>
      <c r="K1240"/>
      <c r="L1240"/>
      <c r="N1240" s="4"/>
      <c r="O1240" s="23">
        <v>23</v>
      </c>
      <c r="P1240" s="23">
        <v>19</v>
      </c>
    </row>
    <row r="1241" spans="2:16" ht="15">
      <c r="B1241" s="22" t="s">
        <v>135</v>
      </c>
      <c r="C1241" s="22" t="s">
        <v>203</v>
      </c>
      <c r="D1241" s="22" t="s">
        <v>3597</v>
      </c>
      <c r="E1241" t="s">
        <v>3598</v>
      </c>
      <c r="F1241" t="s">
        <v>136</v>
      </c>
      <c r="G1241" t="s">
        <v>3599</v>
      </c>
      <c r="H1241"/>
      <c r="I1241" s="3">
        <v>138</v>
      </c>
      <c r="J1241" s="3">
        <v>7</v>
      </c>
      <c r="K1241"/>
      <c r="L1241"/>
      <c r="N1241" s="4"/>
      <c r="O1241" s="23">
        <v>23</v>
      </c>
      <c r="P1241" s="23">
        <v>21</v>
      </c>
    </row>
    <row r="1242" spans="2:16" ht="15">
      <c r="B1242" s="22" t="s">
        <v>135</v>
      </c>
      <c r="C1242" s="22" t="s">
        <v>209</v>
      </c>
      <c r="D1242" s="22" t="s">
        <v>3600</v>
      </c>
      <c r="E1242" t="s">
        <v>3601</v>
      </c>
      <c r="F1242" t="s">
        <v>136</v>
      </c>
      <c r="G1242" t="s">
        <v>3602</v>
      </c>
      <c r="H1242"/>
      <c r="I1242" s="3">
        <v>309</v>
      </c>
      <c r="J1242" s="3">
        <v>22</v>
      </c>
      <c r="K1242"/>
      <c r="L1242"/>
      <c r="N1242" s="4"/>
      <c r="O1242" s="23">
        <v>23</v>
      </c>
      <c r="P1242" s="23">
        <v>23</v>
      </c>
    </row>
    <row r="1243" spans="2:16" ht="15">
      <c r="B1243" s="22" t="s">
        <v>135</v>
      </c>
      <c r="C1243" s="22" t="s">
        <v>215</v>
      </c>
      <c r="D1243" s="22" t="s">
        <v>3603</v>
      </c>
      <c r="E1243" t="s">
        <v>3604</v>
      </c>
      <c r="F1243" t="s">
        <v>136</v>
      </c>
      <c r="G1243" t="s">
        <v>3556</v>
      </c>
      <c r="H1243"/>
      <c r="I1243" s="3">
        <v>320</v>
      </c>
      <c r="J1243" s="3">
        <v>26</v>
      </c>
      <c r="K1243"/>
      <c r="L1243"/>
      <c r="N1243" s="4"/>
      <c r="O1243" s="23">
        <v>23</v>
      </c>
      <c r="P1243" s="23">
        <v>25</v>
      </c>
    </row>
    <row r="1244" spans="2:16" ht="15">
      <c r="B1244" s="22" t="s">
        <v>135</v>
      </c>
      <c r="C1244" s="22" t="s">
        <v>220</v>
      </c>
      <c r="D1244" s="22" t="s">
        <v>3605</v>
      </c>
      <c r="E1244" t="s">
        <v>3606</v>
      </c>
      <c r="F1244" t="s">
        <v>136</v>
      </c>
      <c r="G1244" t="s">
        <v>3607</v>
      </c>
      <c r="H1244"/>
      <c r="I1244" s="3">
        <v>296</v>
      </c>
      <c r="J1244" s="3">
        <v>27</v>
      </c>
      <c r="K1244"/>
      <c r="L1244"/>
      <c r="N1244" s="4"/>
      <c r="O1244" s="23">
        <v>23</v>
      </c>
      <c r="P1244" s="23">
        <v>27</v>
      </c>
    </row>
    <row r="1245" spans="2:16" ht="15">
      <c r="B1245" s="22" t="s">
        <v>135</v>
      </c>
      <c r="C1245" s="22" t="s">
        <v>225</v>
      </c>
      <c r="D1245" s="22" t="s">
        <v>3608</v>
      </c>
      <c r="E1245" t="s">
        <v>3609</v>
      </c>
      <c r="F1245" t="s">
        <v>136</v>
      </c>
      <c r="G1245" t="s">
        <v>465</v>
      </c>
      <c r="H1245"/>
      <c r="I1245" s="3">
        <v>147</v>
      </c>
      <c r="J1245" s="3">
        <v>17</v>
      </c>
      <c r="K1245"/>
      <c r="L1245"/>
      <c r="N1245" s="4"/>
      <c r="O1245" s="23">
        <v>23</v>
      </c>
      <c r="P1245" s="23">
        <v>29</v>
      </c>
    </row>
    <row r="1246" spans="2:16" ht="15">
      <c r="B1246" s="22" t="s">
        <v>135</v>
      </c>
      <c r="C1246" s="22" t="s">
        <v>231</v>
      </c>
      <c r="D1246" s="22" t="s">
        <v>3610</v>
      </c>
      <c r="E1246" t="s">
        <v>3611</v>
      </c>
      <c r="F1246" t="s">
        <v>136</v>
      </c>
      <c r="G1246" t="s">
        <v>3612</v>
      </c>
      <c r="H1246"/>
      <c r="I1246" s="3">
        <v>2269</v>
      </c>
      <c r="J1246" s="3">
        <v>166</v>
      </c>
      <c r="K1246"/>
      <c r="L1246"/>
      <c r="N1246" s="4"/>
      <c r="O1246" s="23">
        <v>23</v>
      </c>
      <c r="P1246" s="23">
        <v>31</v>
      </c>
    </row>
    <row r="1247" spans="2:16" ht="15">
      <c r="B1247" s="22" t="s">
        <v>152</v>
      </c>
      <c r="C1247" s="22" t="s">
        <v>12</v>
      </c>
      <c r="D1247" s="22" t="s">
        <v>3613</v>
      </c>
      <c r="E1247" t="s">
        <v>3614</v>
      </c>
      <c r="F1247" s="22" t="s">
        <v>151</v>
      </c>
      <c r="G1247" t="s">
        <v>16</v>
      </c>
      <c r="H1247"/>
      <c r="I1247" s="3">
        <v>2214</v>
      </c>
      <c r="J1247" s="3">
        <v>223</v>
      </c>
      <c r="K1247"/>
      <c r="L1247"/>
      <c r="N1247" s="4"/>
      <c r="O1247" s="23">
        <v>26</v>
      </c>
      <c r="P1247" s="23">
        <v>0</v>
      </c>
    </row>
    <row r="1248" spans="2:16" ht="15">
      <c r="B1248" s="22" t="s">
        <v>152</v>
      </c>
      <c r="C1248" s="22" t="s">
        <v>142</v>
      </c>
      <c r="D1248" s="22" t="s">
        <v>3616</v>
      </c>
      <c r="E1248" t="s">
        <v>3617</v>
      </c>
      <c r="F1248" t="s">
        <v>151</v>
      </c>
      <c r="G1248" t="s">
        <v>3618</v>
      </c>
      <c r="H1248"/>
      <c r="I1248" s="3">
        <v>116</v>
      </c>
      <c r="J1248" s="3">
        <v>12</v>
      </c>
      <c r="K1248"/>
      <c r="L1248"/>
      <c r="N1248" s="4"/>
      <c r="O1248" s="23">
        <v>26</v>
      </c>
      <c r="P1248" s="23">
        <v>1</v>
      </c>
    </row>
    <row r="1249" spans="2:16" ht="15">
      <c r="B1249" s="22" t="s">
        <v>152</v>
      </c>
      <c r="C1249" s="22" t="s">
        <v>147</v>
      </c>
      <c r="D1249" s="22" t="s">
        <v>3619</v>
      </c>
      <c r="E1249" t="s">
        <v>3620</v>
      </c>
      <c r="F1249" t="s">
        <v>151</v>
      </c>
      <c r="G1249" t="s">
        <v>3621</v>
      </c>
      <c r="H1249"/>
      <c r="I1249" s="3">
        <v>53</v>
      </c>
      <c r="J1249" s="3">
        <v>11</v>
      </c>
      <c r="K1249"/>
      <c r="L1249"/>
      <c r="N1249" s="4"/>
      <c r="O1249" s="23">
        <v>26</v>
      </c>
      <c r="P1249" s="23">
        <v>3</v>
      </c>
    </row>
    <row r="1250" spans="2:16" ht="15">
      <c r="B1250" s="22" t="s">
        <v>152</v>
      </c>
      <c r="C1250" s="22" t="s">
        <v>153</v>
      </c>
      <c r="D1250" s="22" t="s">
        <v>3622</v>
      </c>
      <c r="E1250" t="s">
        <v>3623</v>
      </c>
      <c r="F1250" t="s">
        <v>151</v>
      </c>
      <c r="G1250" t="s">
        <v>3624</v>
      </c>
      <c r="H1250"/>
      <c r="I1250" s="3">
        <v>1378</v>
      </c>
      <c r="J1250" s="3">
        <v>121</v>
      </c>
      <c r="K1250"/>
      <c r="L1250"/>
      <c r="N1250" s="4"/>
      <c r="O1250" s="23">
        <v>26</v>
      </c>
      <c r="P1250" s="23">
        <v>5</v>
      </c>
    </row>
    <row r="1251" spans="2:16" ht="15">
      <c r="B1251" s="22" t="s">
        <v>152</v>
      </c>
      <c r="C1251" s="22" t="s">
        <v>159</v>
      </c>
      <c r="D1251" s="22" t="s">
        <v>3625</v>
      </c>
      <c r="E1251" t="s">
        <v>3626</v>
      </c>
      <c r="F1251" t="s">
        <v>151</v>
      </c>
      <c r="G1251" t="s">
        <v>3627</v>
      </c>
      <c r="H1251"/>
      <c r="I1251" s="3">
        <v>198</v>
      </c>
      <c r="J1251" s="3">
        <v>21</v>
      </c>
      <c r="K1251"/>
      <c r="L1251"/>
      <c r="N1251" s="4"/>
      <c r="O1251" s="23">
        <v>26</v>
      </c>
      <c r="P1251" s="23">
        <v>7</v>
      </c>
    </row>
    <row r="1252" spans="2:16" ht="15">
      <c r="B1252" s="22" t="s">
        <v>152</v>
      </c>
      <c r="C1252" s="22" t="s">
        <v>166</v>
      </c>
      <c r="D1252" s="22" t="s">
        <v>3628</v>
      </c>
      <c r="E1252" t="s">
        <v>3629</v>
      </c>
      <c r="F1252" t="s">
        <v>151</v>
      </c>
      <c r="G1252" t="s">
        <v>3630</v>
      </c>
      <c r="H1252"/>
      <c r="I1252" s="3">
        <v>329</v>
      </c>
      <c r="J1252" s="3">
        <v>28</v>
      </c>
      <c r="K1252"/>
      <c r="L1252"/>
      <c r="N1252" s="4"/>
      <c r="O1252" s="23">
        <v>26</v>
      </c>
      <c r="P1252" s="23">
        <v>9</v>
      </c>
    </row>
    <row r="1253" spans="2:16" ht="15">
      <c r="B1253" s="22" t="s">
        <v>152</v>
      </c>
      <c r="C1253" s="22" t="s">
        <v>171</v>
      </c>
      <c r="D1253" s="22" t="s">
        <v>3631</v>
      </c>
      <c r="E1253" t="s">
        <v>3632</v>
      </c>
      <c r="F1253" t="s">
        <v>151</v>
      </c>
      <c r="G1253" t="s">
        <v>3633</v>
      </c>
      <c r="H1253"/>
      <c r="I1253" s="3">
        <v>160</v>
      </c>
      <c r="J1253" s="3">
        <v>12</v>
      </c>
      <c r="K1253"/>
      <c r="L1253"/>
      <c r="N1253" s="4"/>
      <c r="O1253" s="23">
        <v>26</v>
      </c>
      <c r="P1253" s="23">
        <v>11</v>
      </c>
    </row>
    <row r="1254" spans="2:16" ht="15">
      <c r="B1254" s="22" t="s">
        <v>152</v>
      </c>
      <c r="C1254" s="22" t="s">
        <v>177</v>
      </c>
      <c r="D1254" s="22" t="s">
        <v>3634</v>
      </c>
      <c r="E1254" t="s">
        <v>3635</v>
      </c>
      <c r="F1254" t="s">
        <v>151</v>
      </c>
      <c r="G1254" t="s">
        <v>3636</v>
      </c>
      <c r="H1254"/>
      <c r="I1254" s="3">
        <v>13</v>
      </c>
      <c r="J1254" s="3">
        <v>3</v>
      </c>
      <c r="K1254"/>
      <c r="L1254"/>
      <c r="N1254" s="4"/>
      <c r="O1254" s="23">
        <v>26</v>
      </c>
      <c r="P1254" s="23">
        <v>13</v>
      </c>
    </row>
    <row r="1255" spans="2:16" ht="15">
      <c r="B1255" s="22" t="s">
        <v>152</v>
      </c>
      <c r="C1255" s="22" t="s">
        <v>184</v>
      </c>
      <c r="D1255" s="22" t="s">
        <v>3637</v>
      </c>
      <c r="E1255" t="s">
        <v>3638</v>
      </c>
      <c r="F1255" t="s">
        <v>151</v>
      </c>
      <c r="G1255" t="s">
        <v>3639</v>
      </c>
      <c r="H1255"/>
      <c r="I1255" s="3">
        <v>844</v>
      </c>
      <c r="J1255" s="3">
        <v>88</v>
      </c>
      <c r="K1255"/>
      <c r="L1255"/>
      <c r="N1255" s="4"/>
      <c r="O1255" s="23">
        <v>26</v>
      </c>
      <c r="P1255" s="23">
        <v>15</v>
      </c>
    </row>
    <row r="1256" spans="2:16" ht="15">
      <c r="B1256" s="22" t="s">
        <v>152</v>
      </c>
      <c r="C1256" s="22" t="s">
        <v>191</v>
      </c>
      <c r="D1256" s="22" t="s">
        <v>3640</v>
      </c>
      <c r="E1256" t="s">
        <v>3641</v>
      </c>
      <c r="F1256" t="s">
        <v>151</v>
      </c>
      <c r="G1256" t="s">
        <v>1157</v>
      </c>
      <c r="H1256"/>
      <c r="I1256" s="3">
        <v>1225</v>
      </c>
      <c r="J1256" s="3">
        <v>125</v>
      </c>
      <c r="K1256"/>
      <c r="L1256"/>
      <c r="N1256" s="4"/>
      <c r="O1256" s="23">
        <v>26</v>
      </c>
      <c r="P1256" s="23">
        <v>17</v>
      </c>
    </row>
    <row r="1257" spans="2:16" ht="15">
      <c r="B1257" s="22" t="s">
        <v>152</v>
      </c>
      <c r="C1257" s="22" t="s">
        <v>197</v>
      </c>
      <c r="D1257" s="22" t="s">
        <v>3642</v>
      </c>
      <c r="E1257" t="s">
        <v>3643</v>
      </c>
      <c r="F1257" t="s">
        <v>151</v>
      </c>
      <c r="G1257" t="s">
        <v>3644</v>
      </c>
      <c r="H1257"/>
      <c r="I1257" s="3">
        <v>187</v>
      </c>
      <c r="J1257" s="3">
        <v>27</v>
      </c>
      <c r="K1257"/>
      <c r="L1257"/>
      <c r="N1257" s="4"/>
      <c r="O1257" s="23">
        <v>26</v>
      </c>
      <c r="P1257" s="23">
        <v>19</v>
      </c>
    </row>
    <row r="1258" spans="2:16" ht="15">
      <c r="B1258" s="22" t="s">
        <v>152</v>
      </c>
      <c r="C1258" s="22" t="s">
        <v>203</v>
      </c>
      <c r="D1258" s="22" t="s">
        <v>3645</v>
      </c>
      <c r="E1258" t="s">
        <v>3646</v>
      </c>
      <c r="F1258" t="s">
        <v>151</v>
      </c>
      <c r="G1258" t="s">
        <v>1361</v>
      </c>
      <c r="H1258"/>
      <c r="I1258" s="3">
        <v>1818</v>
      </c>
      <c r="J1258" s="3">
        <v>197</v>
      </c>
      <c r="K1258"/>
      <c r="L1258"/>
      <c r="N1258" s="4"/>
      <c r="O1258" s="23">
        <v>26</v>
      </c>
      <c r="P1258" s="23">
        <v>21</v>
      </c>
    </row>
    <row r="1259" spans="2:16" ht="15">
      <c r="B1259" s="22" t="s">
        <v>152</v>
      </c>
      <c r="C1259" s="22" t="s">
        <v>209</v>
      </c>
      <c r="D1259" s="22" t="s">
        <v>3647</v>
      </c>
      <c r="E1259" t="s">
        <v>3648</v>
      </c>
      <c r="F1259" t="s">
        <v>151</v>
      </c>
      <c r="G1259" t="s">
        <v>3649</v>
      </c>
      <c r="H1259"/>
      <c r="I1259" s="3">
        <v>448</v>
      </c>
      <c r="J1259" s="3">
        <v>44</v>
      </c>
      <c r="K1259"/>
      <c r="L1259"/>
      <c r="N1259" s="4"/>
      <c r="O1259" s="23">
        <v>26</v>
      </c>
      <c r="P1259" s="23">
        <v>23</v>
      </c>
    </row>
    <row r="1260" spans="2:16" ht="15">
      <c r="B1260" s="22" t="s">
        <v>152</v>
      </c>
      <c r="C1260" s="22" t="s">
        <v>215</v>
      </c>
      <c r="D1260" s="22" t="s">
        <v>3650</v>
      </c>
      <c r="E1260" t="s">
        <v>3651</v>
      </c>
      <c r="F1260" t="s">
        <v>151</v>
      </c>
      <c r="G1260" t="s">
        <v>187</v>
      </c>
      <c r="H1260"/>
      <c r="I1260" s="3">
        <v>1996</v>
      </c>
      <c r="J1260" s="3">
        <v>202</v>
      </c>
      <c r="K1260"/>
      <c r="L1260"/>
      <c r="N1260" s="4"/>
      <c r="O1260" s="23">
        <v>26</v>
      </c>
      <c r="P1260" s="23">
        <v>25</v>
      </c>
    </row>
    <row r="1261" spans="2:16" ht="15">
      <c r="B1261" s="22" t="s">
        <v>152</v>
      </c>
      <c r="C1261" s="22" t="s">
        <v>220</v>
      </c>
      <c r="D1261" s="22" t="s">
        <v>3652</v>
      </c>
      <c r="E1261" t="s">
        <v>3653</v>
      </c>
      <c r="F1261" t="s">
        <v>151</v>
      </c>
      <c r="G1261" t="s">
        <v>1900</v>
      </c>
      <c r="H1261"/>
      <c r="I1261" s="3">
        <v>633</v>
      </c>
      <c r="J1261" s="3">
        <v>60</v>
      </c>
      <c r="K1261"/>
      <c r="L1261"/>
      <c r="N1261" s="4"/>
      <c r="O1261" s="23">
        <v>26</v>
      </c>
      <c r="P1261" s="23">
        <v>27</v>
      </c>
    </row>
    <row r="1262" spans="2:16" ht="15">
      <c r="B1262" s="22" t="s">
        <v>152</v>
      </c>
      <c r="C1262" s="22" t="s">
        <v>225</v>
      </c>
      <c r="D1262" s="22" t="s">
        <v>3654</v>
      </c>
      <c r="E1262" t="s">
        <v>3655</v>
      </c>
      <c r="F1262" t="s">
        <v>151</v>
      </c>
      <c r="G1262" t="s">
        <v>3656</v>
      </c>
      <c r="H1262"/>
      <c r="I1262" s="3">
        <v>326</v>
      </c>
      <c r="J1262" s="3">
        <v>35</v>
      </c>
      <c r="K1262"/>
      <c r="L1262"/>
      <c r="N1262" s="4"/>
      <c r="O1262" s="23">
        <v>26</v>
      </c>
      <c r="P1262" s="23">
        <v>29</v>
      </c>
    </row>
    <row r="1263" spans="2:16" ht="15">
      <c r="B1263" s="22" t="s">
        <v>152</v>
      </c>
      <c r="C1263" s="22" t="s">
        <v>231</v>
      </c>
      <c r="D1263" s="22" t="s">
        <v>3657</v>
      </c>
      <c r="E1263" t="s">
        <v>3658</v>
      </c>
      <c r="F1263" t="s">
        <v>151</v>
      </c>
      <c r="G1263" t="s">
        <v>3659</v>
      </c>
      <c r="H1263"/>
      <c r="I1263" s="3">
        <v>268</v>
      </c>
      <c r="J1263" s="3">
        <v>26</v>
      </c>
      <c r="K1263"/>
      <c r="L1263"/>
      <c r="N1263" s="4"/>
      <c r="O1263" s="23">
        <v>26</v>
      </c>
      <c r="P1263" s="23">
        <v>31</v>
      </c>
    </row>
    <row r="1264" spans="2:16" ht="15">
      <c r="B1264" s="22" t="s">
        <v>152</v>
      </c>
      <c r="C1264" s="22" t="s">
        <v>237</v>
      </c>
      <c r="D1264" s="22" t="s">
        <v>3660</v>
      </c>
      <c r="E1264" t="s">
        <v>3661</v>
      </c>
      <c r="F1264" t="s">
        <v>151</v>
      </c>
      <c r="G1264" t="s">
        <v>3662</v>
      </c>
      <c r="H1264"/>
      <c r="I1264" s="3">
        <v>185</v>
      </c>
      <c r="J1264" s="3">
        <v>22</v>
      </c>
      <c r="K1264"/>
      <c r="L1264"/>
      <c r="N1264" s="4"/>
      <c r="O1264" s="23">
        <v>26</v>
      </c>
      <c r="P1264" s="23">
        <v>33</v>
      </c>
    </row>
    <row r="1265" spans="2:16" ht="15">
      <c r="B1265" s="22" t="s">
        <v>152</v>
      </c>
      <c r="C1265" s="22" t="s">
        <v>243</v>
      </c>
      <c r="D1265" s="22" t="s">
        <v>3663</v>
      </c>
      <c r="E1265" t="s">
        <v>3664</v>
      </c>
      <c r="F1265" t="s">
        <v>151</v>
      </c>
      <c r="G1265" t="s">
        <v>3665</v>
      </c>
      <c r="H1265"/>
      <c r="I1265" s="3">
        <v>371</v>
      </c>
      <c r="J1265" s="3">
        <v>41</v>
      </c>
      <c r="K1265"/>
      <c r="L1265"/>
      <c r="N1265" s="4"/>
      <c r="O1265" s="23">
        <v>26</v>
      </c>
      <c r="P1265" s="23">
        <v>35</v>
      </c>
    </row>
    <row r="1266" spans="2:16" ht="15">
      <c r="B1266" s="22" t="s">
        <v>152</v>
      </c>
      <c r="C1266" s="22" t="s">
        <v>249</v>
      </c>
      <c r="D1266" s="22" t="s">
        <v>3666</v>
      </c>
      <c r="E1266" t="s">
        <v>3667</v>
      </c>
      <c r="F1266" t="s">
        <v>151</v>
      </c>
      <c r="G1266" t="s">
        <v>1920</v>
      </c>
      <c r="H1266"/>
      <c r="I1266" s="3">
        <v>814</v>
      </c>
      <c r="J1266" s="3">
        <v>91</v>
      </c>
      <c r="K1266"/>
      <c r="L1266"/>
      <c r="N1266" s="4"/>
      <c r="O1266" s="23">
        <v>26</v>
      </c>
      <c r="P1266" s="23">
        <v>37</v>
      </c>
    </row>
    <row r="1267" spans="2:16" ht="15">
      <c r="B1267" s="22" t="s">
        <v>152</v>
      </c>
      <c r="C1267" s="22" t="s">
        <v>256</v>
      </c>
      <c r="D1267" s="22" t="s">
        <v>3668</v>
      </c>
      <c r="E1267" t="s">
        <v>3669</v>
      </c>
      <c r="F1267" t="s">
        <v>151</v>
      </c>
      <c r="G1267" t="s">
        <v>523</v>
      </c>
      <c r="H1267"/>
      <c r="I1267" s="3">
        <v>204</v>
      </c>
      <c r="J1267" s="3">
        <v>24</v>
      </c>
      <c r="K1267"/>
      <c r="L1267"/>
      <c r="N1267" s="4"/>
      <c r="O1267" s="23">
        <v>26</v>
      </c>
      <c r="P1267" s="23">
        <v>39</v>
      </c>
    </row>
    <row r="1268" spans="2:16" ht="15">
      <c r="B1268" s="22" t="s">
        <v>152</v>
      </c>
      <c r="C1268" s="22" t="s">
        <v>262</v>
      </c>
      <c r="D1268" s="22" t="s">
        <v>3670</v>
      </c>
      <c r="E1268" t="s">
        <v>3671</v>
      </c>
      <c r="F1268" t="s">
        <v>151</v>
      </c>
      <c r="G1268" t="s">
        <v>966</v>
      </c>
      <c r="H1268"/>
      <c r="I1268" s="3">
        <v>177</v>
      </c>
      <c r="J1268" s="3">
        <v>21</v>
      </c>
      <c r="K1268"/>
      <c r="L1268"/>
      <c r="N1268" s="4"/>
      <c r="O1268" s="23">
        <v>26</v>
      </c>
      <c r="P1268" s="23">
        <v>41</v>
      </c>
    </row>
    <row r="1269" spans="2:16" ht="15">
      <c r="B1269" s="22" t="s">
        <v>152</v>
      </c>
      <c r="C1269" s="22" t="s">
        <v>268</v>
      </c>
      <c r="D1269" s="22" t="s">
        <v>3672</v>
      </c>
      <c r="E1269" t="s">
        <v>3673</v>
      </c>
      <c r="F1269" t="s">
        <v>151</v>
      </c>
      <c r="G1269" t="s">
        <v>1937</v>
      </c>
      <c r="H1269"/>
      <c r="I1269" s="3">
        <v>162</v>
      </c>
      <c r="J1269" s="3">
        <v>26</v>
      </c>
      <c r="K1269"/>
      <c r="L1269"/>
      <c r="N1269" s="4"/>
      <c r="O1269" s="23">
        <v>26</v>
      </c>
      <c r="P1269" s="23">
        <v>43</v>
      </c>
    </row>
    <row r="1270" spans="2:16" ht="15">
      <c r="B1270" s="22" t="s">
        <v>152</v>
      </c>
      <c r="C1270" s="22" t="s">
        <v>274</v>
      </c>
      <c r="D1270" s="22" t="s">
        <v>3674</v>
      </c>
      <c r="E1270" t="s">
        <v>3675</v>
      </c>
      <c r="F1270" t="s">
        <v>151</v>
      </c>
      <c r="G1270" t="s">
        <v>3676</v>
      </c>
      <c r="H1270"/>
      <c r="I1270" s="3">
        <v>1582</v>
      </c>
      <c r="J1270" s="3">
        <v>205</v>
      </c>
      <c r="K1270"/>
      <c r="L1270"/>
      <c r="N1270" s="4"/>
      <c r="O1270" s="23">
        <v>26</v>
      </c>
      <c r="P1270" s="23">
        <v>45</v>
      </c>
    </row>
    <row r="1271" spans="2:16" ht="15">
      <c r="B1271" s="22" t="s">
        <v>152</v>
      </c>
      <c r="C1271" s="22" t="s">
        <v>280</v>
      </c>
      <c r="D1271" s="22" t="s">
        <v>3677</v>
      </c>
      <c r="E1271" t="s">
        <v>3678</v>
      </c>
      <c r="F1271" t="s">
        <v>151</v>
      </c>
      <c r="G1271" t="s">
        <v>1943</v>
      </c>
      <c r="H1271"/>
      <c r="I1271" s="3">
        <v>423</v>
      </c>
      <c r="J1271" s="3">
        <v>46</v>
      </c>
      <c r="K1271"/>
      <c r="L1271"/>
      <c r="N1271" s="4"/>
      <c r="O1271" s="23">
        <v>26</v>
      </c>
      <c r="P1271" s="23">
        <v>47</v>
      </c>
    </row>
    <row r="1272" spans="2:16" ht="15">
      <c r="B1272" s="22" t="s">
        <v>152</v>
      </c>
      <c r="C1272" s="22" t="s">
        <v>286</v>
      </c>
      <c r="D1272" s="22" t="s">
        <v>3679</v>
      </c>
      <c r="E1272" t="s">
        <v>3680</v>
      </c>
      <c r="F1272" t="s">
        <v>151</v>
      </c>
      <c r="G1272" t="s">
        <v>3681</v>
      </c>
      <c r="H1272"/>
      <c r="I1272" s="3">
        <v>9253</v>
      </c>
      <c r="J1272" s="3">
        <v>901</v>
      </c>
      <c r="K1272"/>
      <c r="L1272"/>
      <c r="N1272" s="4"/>
      <c r="O1272" s="23">
        <v>26</v>
      </c>
      <c r="P1272" s="23">
        <v>49</v>
      </c>
    </row>
    <row r="1273" spans="2:16" ht="15">
      <c r="B1273" s="22" t="s">
        <v>152</v>
      </c>
      <c r="C1273" s="22" t="s">
        <v>292</v>
      </c>
      <c r="D1273" s="22" t="s">
        <v>3682</v>
      </c>
      <c r="E1273" t="s">
        <v>3683</v>
      </c>
      <c r="F1273" t="s">
        <v>151</v>
      </c>
      <c r="G1273" t="s">
        <v>3684</v>
      </c>
      <c r="H1273"/>
      <c r="I1273" s="3">
        <v>338</v>
      </c>
      <c r="J1273" s="3">
        <v>36</v>
      </c>
      <c r="K1273"/>
      <c r="L1273"/>
      <c r="N1273" s="4"/>
      <c r="O1273" s="23">
        <v>26</v>
      </c>
      <c r="P1273" s="23">
        <v>51</v>
      </c>
    </row>
    <row r="1274" spans="2:16" ht="15">
      <c r="B1274" s="22" t="s">
        <v>152</v>
      </c>
      <c r="C1274" s="22" t="s">
        <v>298</v>
      </c>
      <c r="D1274" s="22" t="s">
        <v>3685</v>
      </c>
      <c r="E1274" t="s">
        <v>3686</v>
      </c>
      <c r="F1274" t="s">
        <v>151</v>
      </c>
      <c r="G1274" t="s">
        <v>3687</v>
      </c>
      <c r="H1274"/>
      <c r="I1274" s="3">
        <v>67</v>
      </c>
      <c r="J1274" s="3">
        <v>10</v>
      </c>
      <c r="K1274"/>
      <c r="L1274"/>
      <c r="N1274" s="4"/>
      <c r="O1274" s="23">
        <v>26</v>
      </c>
      <c r="P1274" s="23">
        <v>53</v>
      </c>
    </row>
    <row r="1275" spans="2:16" ht="15">
      <c r="B1275" s="22" t="s">
        <v>152</v>
      </c>
      <c r="C1275" s="22" t="s">
        <v>304</v>
      </c>
      <c r="D1275" s="22" t="s">
        <v>3688</v>
      </c>
      <c r="E1275" t="s">
        <v>3689</v>
      </c>
      <c r="F1275" t="s">
        <v>151</v>
      </c>
      <c r="G1275" t="s">
        <v>3690</v>
      </c>
      <c r="H1275"/>
      <c r="I1275" s="3">
        <v>893</v>
      </c>
      <c r="J1275" s="3">
        <v>103</v>
      </c>
      <c r="K1275"/>
      <c r="L1275"/>
      <c r="N1275" s="4"/>
      <c r="O1275" s="23">
        <v>26</v>
      </c>
      <c r="P1275" s="23">
        <v>55</v>
      </c>
    </row>
    <row r="1276" spans="2:16" ht="15">
      <c r="B1276" s="22" t="s">
        <v>152</v>
      </c>
      <c r="C1276" s="22" t="s">
        <v>311</v>
      </c>
      <c r="D1276" s="22" t="s">
        <v>3691</v>
      </c>
      <c r="E1276" t="s">
        <v>3692</v>
      </c>
      <c r="F1276" t="s">
        <v>151</v>
      </c>
      <c r="G1276" t="s">
        <v>3693</v>
      </c>
      <c r="H1276"/>
      <c r="I1276" s="3">
        <v>335</v>
      </c>
      <c r="J1276" s="3">
        <v>36</v>
      </c>
      <c r="K1276"/>
      <c r="L1276"/>
      <c r="N1276" s="4"/>
      <c r="O1276" s="23">
        <v>26</v>
      </c>
      <c r="P1276" s="23">
        <v>57</v>
      </c>
    </row>
    <row r="1277" spans="2:16" ht="15">
      <c r="B1277" s="22" t="s">
        <v>152</v>
      </c>
      <c r="C1277" s="22" t="s">
        <v>317</v>
      </c>
      <c r="D1277" s="22" t="s">
        <v>3694</v>
      </c>
      <c r="E1277" t="s">
        <v>3695</v>
      </c>
      <c r="F1277" t="s">
        <v>151</v>
      </c>
      <c r="G1277" t="s">
        <v>3696</v>
      </c>
      <c r="H1277"/>
      <c r="I1277" s="3">
        <v>428</v>
      </c>
      <c r="J1277" s="3">
        <v>35</v>
      </c>
      <c r="K1277"/>
      <c r="L1277"/>
      <c r="N1277" s="4"/>
      <c r="O1277" s="23">
        <v>26</v>
      </c>
      <c r="P1277" s="23">
        <v>59</v>
      </c>
    </row>
    <row r="1278" spans="2:16" ht="15">
      <c r="B1278" s="22" t="s">
        <v>152</v>
      </c>
      <c r="C1278" s="22" t="s">
        <v>323</v>
      </c>
      <c r="D1278" s="22" t="s">
        <v>3697</v>
      </c>
      <c r="E1278" t="s">
        <v>3698</v>
      </c>
      <c r="F1278" t="s">
        <v>151</v>
      </c>
      <c r="G1278" t="s">
        <v>3699</v>
      </c>
      <c r="H1278"/>
      <c r="I1278" s="3">
        <v>58</v>
      </c>
      <c r="J1278" s="3">
        <v>10</v>
      </c>
      <c r="K1278"/>
      <c r="L1278"/>
      <c r="N1278" s="4"/>
      <c r="O1278" s="23">
        <v>26</v>
      </c>
      <c r="P1278" s="23">
        <v>61</v>
      </c>
    </row>
    <row r="1279" spans="2:16" ht="15">
      <c r="B1279" s="22" t="s">
        <v>152</v>
      </c>
      <c r="C1279" s="22" t="s">
        <v>328</v>
      </c>
      <c r="D1279" s="22" t="s">
        <v>3700</v>
      </c>
      <c r="E1279" t="s">
        <v>3701</v>
      </c>
      <c r="F1279" t="s">
        <v>151</v>
      </c>
      <c r="G1279" t="s">
        <v>3702</v>
      </c>
      <c r="H1279"/>
      <c r="I1279" s="3">
        <v>171</v>
      </c>
      <c r="J1279" s="3">
        <v>27</v>
      </c>
      <c r="K1279"/>
      <c r="L1279"/>
      <c r="N1279" s="4"/>
      <c r="O1279" s="23">
        <v>26</v>
      </c>
      <c r="P1279" s="23">
        <v>63</v>
      </c>
    </row>
    <row r="1280" spans="2:16" ht="15">
      <c r="B1280" s="22" t="s">
        <v>152</v>
      </c>
      <c r="C1280" s="22" t="s">
        <v>333</v>
      </c>
      <c r="D1280" s="22" t="s">
        <v>3703</v>
      </c>
      <c r="E1280" t="s">
        <v>3704</v>
      </c>
      <c r="F1280" t="s">
        <v>151</v>
      </c>
      <c r="G1280" t="s">
        <v>3705</v>
      </c>
      <c r="H1280"/>
      <c r="I1280" s="3">
        <v>4259</v>
      </c>
      <c r="J1280" s="3">
        <v>446</v>
      </c>
      <c r="K1280"/>
      <c r="L1280"/>
      <c r="N1280" s="4"/>
      <c r="O1280" s="23">
        <v>26</v>
      </c>
      <c r="P1280" s="23">
        <v>65</v>
      </c>
    </row>
    <row r="1281" spans="2:16" ht="15">
      <c r="B1281" s="22" t="s">
        <v>152</v>
      </c>
      <c r="C1281" s="22" t="s">
        <v>338</v>
      </c>
      <c r="D1281" s="22" t="s">
        <v>3706</v>
      </c>
      <c r="E1281" t="s">
        <v>3707</v>
      </c>
      <c r="F1281" t="s">
        <v>151</v>
      </c>
      <c r="G1281" t="s">
        <v>3708</v>
      </c>
      <c r="H1281"/>
      <c r="I1281" s="3">
        <v>794</v>
      </c>
      <c r="J1281" s="3">
        <v>82</v>
      </c>
      <c r="K1281"/>
      <c r="L1281"/>
      <c r="N1281" s="4"/>
      <c r="O1281" s="23">
        <v>26</v>
      </c>
      <c r="P1281" s="23">
        <v>67</v>
      </c>
    </row>
    <row r="1282" spans="2:16" ht="15">
      <c r="B1282" s="22" t="s">
        <v>152</v>
      </c>
      <c r="C1282" s="22" t="s">
        <v>342</v>
      </c>
      <c r="D1282" s="22" t="s">
        <v>3709</v>
      </c>
      <c r="E1282" t="s">
        <v>3710</v>
      </c>
      <c r="F1282" t="s">
        <v>151</v>
      </c>
      <c r="G1282" t="s">
        <v>3711</v>
      </c>
      <c r="H1282"/>
      <c r="I1282" s="3">
        <v>287</v>
      </c>
      <c r="J1282" s="3">
        <v>31</v>
      </c>
      <c r="K1282"/>
      <c r="L1282"/>
      <c r="N1282" s="4"/>
      <c r="O1282" s="23">
        <v>26</v>
      </c>
      <c r="P1282" s="23">
        <v>69</v>
      </c>
    </row>
    <row r="1283" spans="2:16" ht="15">
      <c r="B1283" s="22" t="s">
        <v>152</v>
      </c>
      <c r="C1283" s="22" t="s">
        <v>346</v>
      </c>
      <c r="D1283" s="22" t="s">
        <v>3712</v>
      </c>
      <c r="E1283" t="s">
        <v>3713</v>
      </c>
      <c r="F1283" t="s">
        <v>151</v>
      </c>
      <c r="G1283" t="s">
        <v>3714</v>
      </c>
      <c r="H1283"/>
      <c r="I1283" s="3">
        <v>73</v>
      </c>
      <c r="J1283" s="3">
        <v>7</v>
      </c>
      <c r="K1283"/>
      <c r="L1283"/>
      <c r="N1283" s="4"/>
      <c r="O1283" s="23">
        <v>26</v>
      </c>
      <c r="P1283" s="23">
        <v>71</v>
      </c>
    </row>
    <row r="1284" spans="2:16" ht="15">
      <c r="B1284" s="22" t="s">
        <v>152</v>
      </c>
      <c r="C1284" s="22" t="s">
        <v>350</v>
      </c>
      <c r="D1284" s="22" t="s">
        <v>3715</v>
      </c>
      <c r="E1284" t="s">
        <v>3716</v>
      </c>
      <c r="F1284" t="s">
        <v>151</v>
      </c>
      <c r="G1284" t="s">
        <v>3717</v>
      </c>
      <c r="H1284"/>
      <c r="I1284" s="3">
        <v>379</v>
      </c>
      <c r="J1284" s="3">
        <v>38</v>
      </c>
      <c r="K1284"/>
      <c r="L1284"/>
      <c r="N1284" s="4"/>
      <c r="O1284" s="23">
        <v>26</v>
      </c>
      <c r="P1284" s="23">
        <v>73</v>
      </c>
    </row>
    <row r="1285" spans="2:16" ht="15">
      <c r="B1285" s="22" t="s">
        <v>152</v>
      </c>
      <c r="C1285" s="22" t="s">
        <v>354</v>
      </c>
      <c r="D1285" s="22" t="s">
        <v>3718</v>
      </c>
      <c r="E1285" t="s">
        <v>3719</v>
      </c>
      <c r="F1285" t="s">
        <v>151</v>
      </c>
      <c r="G1285" t="s">
        <v>349</v>
      </c>
      <c r="H1285"/>
      <c r="I1285" s="3">
        <v>2630</v>
      </c>
      <c r="J1285" s="3">
        <v>259</v>
      </c>
      <c r="K1285"/>
      <c r="L1285"/>
      <c r="N1285" s="4"/>
      <c r="O1285" s="23">
        <v>26</v>
      </c>
      <c r="P1285" s="23">
        <v>75</v>
      </c>
    </row>
    <row r="1286" spans="2:16" ht="15">
      <c r="B1286" s="22" t="s">
        <v>152</v>
      </c>
      <c r="C1286" s="22" t="s">
        <v>358</v>
      </c>
      <c r="D1286" s="22" t="s">
        <v>3720</v>
      </c>
      <c r="E1286" t="s">
        <v>3721</v>
      </c>
      <c r="F1286" t="s">
        <v>151</v>
      </c>
      <c r="G1286" t="s">
        <v>3722</v>
      </c>
      <c r="H1286"/>
      <c r="I1286" s="3">
        <v>2605</v>
      </c>
      <c r="J1286" s="3">
        <v>256</v>
      </c>
      <c r="K1286"/>
      <c r="L1286"/>
      <c r="N1286" s="4"/>
      <c r="O1286" s="23">
        <v>26</v>
      </c>
      <c r="P1286" s="23">
        <v>77</v>
      </c>
    </row>
    <row r="1287" spans="2:16" ht="15">
      <c r="B1287" s="22" t="s">
        <v>152</v>
      </c>
      <c r="C1287" s="22" t="s">
        <v>362</v>
      </c>
      <c r="D1287" s="22" t="s">
        <v>3723</v>
      </c>
      <c r="E1287" t="s">
        <v>3724</v>
      </c>
      <c r="F1287" t="s">
        <v>151</v>
      </c>
      <c r="G1287" t="s">
        <v>3725</v>
      </c>
      <c r="H1287"/>
      <c r="I1287" s="3">
        <v>243</v>
      </c>
      <c r="J1287" s="3">
        <v>25</v>
      </c>
      <c r="K1287"/>
      <c r="L1287"/>
      <c r="N1287" s="4"/>
      <c r="O1287" s="23">
        <v>26</v>
      </c>
      <c r="P1287" s="23">
        <v>79</v>
      </c>
    </row>
    <row r="1288" spans="2:16" ht="15">
      <c r="B1288" s="22" t="s">
        <v>152</v>
      </c>
      <c r="C1288" s="22" t="s">
        <v>366</v>
      </c>
      <c r="D1288" s="22" t="s">
        <v>3726</v>
      </c>
      <c r="E1288" t="s">
        <v>3727</v>
      </c>
      <c r="F1288" t="s">
        <v>151</v>
      </c>
      <c r="G1288" t="s">
        <v>1139</v>
      </c>
      <c r="H1288"/>
      <c r="I1288" s="3">
        <v>8102</v>
      </c>
      <c r="J1288" s="3">
        <v>783</v>
      </c>
      <c r="K1288"/>
      <c r="L1288"/>
      <c r="N1288" s="4"/>
      <c r="O1288" s="23">
        <v>26</v>
      </c>
      <c r="P1288" s="23">
        <v>81</v>
      </c>
    </row>
    <row r="1289" spans="2:16" ht="15">
      <c r="B1289" s="22" t="s">
        <v>152</v>
      </c>
      <c r="C1289" s="22" t="s">
        <v>370</v>
      </c>
      <c r="D1289" s="22" t="s">
        <v>3728</v>
      </c>
      <c r="E1289" t="s">
        <v>3729</v>
      </c>
      <c r="F1289" t="s">
        <v>151</v>
      </c>
      <c r="G1289" t="s">
        <v>3730</v>
      </c>
      <c r="H1289"/>
      <c r="I1289" s="3">
        <v>4</v>
      </c>
      <c r="J1289" s="3">
        <v>1</v>
      </c>
      <c r="K1289"/>
      <c r="L1289"/>
      <c r="N1289" s="4"/>
      <c r="O1289" s="23">
        <v>26</v>
      </c>
      <c r="P1289" s="23">
        <v>83</v>
      </c>
    </row>
    <row r="1290" spans="2:16" ht="15">
      <c r="B1290" s="22" t="s">
        <v>152</v>
      </c>
      <c r="C1290" s="22" t="s">
        <v>374</v>
      </c>
      <c r="D1290" s="22" t="s">
        <v>3731</v>
      </c>
      <c r="E1290" t="s">
        <v>3732</v>
      </c>
      <c r="F1290" t="s">
        <v>151</v>
      </c>
      <c r="G1290" t="s">
        <v>793</v>
      </c>
      <c r="H1290"/>
      <c r="I1290" s="3">
        <v>74</v>
      </c>
      <c r="J1290" s="3">
        <v>7</v>
      </c>
      <c r="K1290"/>
      <c r="L1290"/>
      <c r="N1290" s="4"/>
      <c r="O1290" s="23">
        <v>26</v>
      </c>
      <c r="P1290" s="23">
        <v>85</v>
      </c>
    </row>
    <row r="1291" spans="2:16" ht="15">
      <c r="B1291" s="22" t="s">
        <v>152</v>
      </c>
      <c r="C1291" s="22" t="s">
        <v>378</v>
      </c>
      <c r="D1291" s="22" t="s">
        <v>3733</v>
      </c>
      <c r="E1291" t="s">
        <v>3734</v>
      </c>
      <c r="F1291" t="s">
        <v>151</v>
      </c>
      <c r="G1291" t="s">
        <v>3735</v>
      </c>
      <c r="H1291"/>
      <c r="I1291" s="3">
        <v>1846</v>
      </c>
      <c r="J1291" s="3">
        <v>216</v>
      </c>
      <c r="K1291"/>
      <c r="L1291"/>
      <c r="N1291" s="4"/>
      <c r="O1291" s="23">
        <v>26</v>
      </c>
      <c r="P1291" s="23">
        <v>87</v>
      </c>
    </row>
    <row r="1292" spans="2:16" ht="15">
      <c r="B1292" s="22" t="s">
        <v>152</v>
      </c>
      <c r="C1292" s="22" t="s">
        <v>382</v>
      </c>
      <c r="D1292" s="22" t="s">
        <v>3736</v>
      </c>
      <c r="E1292" t="s">
        <v>3737</v>
      </c>
      <c r="F1292" t="s">
        <v>151</v>
      </c>
      <c r="G1292" t="s">
        <v>3738</v>
      </c>
      <c r="H1292"/>
      <c r="I1292" s="3">
        <v>172</v>
      </c>
      <c r="J1292" s="3">
        <v>25</v>
      </c>
      <c r="K1292"/>
      <c r="L1292"/>
      <c r="N1292" s="4"/>
      <c r="O1292" s="23">
        <v>26</v>
      </c>
      <c r="P1292" s="23">
        <v>89</v>
      </c>
    </row>
    <row r="1293" spans="2:16" ht="15">
      <c r="B1293" s="22" t="s">
        <v>152</v>
      </c>
      <c r="C1293" s="22" t="s">
        <v>386</v>
      </c>
      <c r="D1293" s="22" t="s">
        <v>3739</v>
      </c>
      <c r="E1293" t="s">
        <v>3740</v>
      </c>
      <c r="F1293" t="s">
        <v>151</v>
      </c>
      <c r="G1293" t="s">
        <v>3741</v>
      </c>
      <c r="H1293"/>
      <c r="I1293" s="3">
        <v>1414</v>
      </c>
      <c r="J1293" s="3">
        <v>129</v>
      </c>
      <c r="K1293"/>
      <c r="L1293"/>
      <c r="N1293" s="4"/>
      <c r="O1293" s="23">
        <v>26</v>
      </c>
      <c r="P1293" s="23">
        <v>91</v>
      </c>
    </row>
    <row r="1294" spans="2:16" ht="15">
      <c r="B1294" s="22" t="s">
        <v>152</v>
      </c>
      <c r="C1294" s="22" t="s">
        <v>390</v>
      </c>
      <c r="D1294" s="22" t="s">
        <v>3742</v>
      </c>
      <c r="E1294" t="s">
        <v>3743</v>
      </c>
      <c r="F1294" t="s">
        <v>151</v>
      </c>
      <c r="G1294" t="s">
        <v>2363</v>
      </c>
      <c r="H1294"/>
      <c r="I1294" s="3">
        <v>3743</v>
      </c>
      <c r="J1294" s="3">
        <v>417</v>
      </c>
      <c r="K1294"/>
      <c r="L1294"/>
      <c r="N1294" s="4"/>
      <c r="O1294" s="23">
        <v>26</v>
      </c>
      <c r="P1294" s="23">
        <v>93</v>
      </c>
    </row>
    <row r="1295" spans="2:16" ht="15">
      <c r="B1295" s="22" t="s">
        <v>152</v>
      </c>
      <c r="C1295" s="22" t="s">
        <v>394</v>
      </c>
      <c r="D1295" s="22" t="s">
        <v>3744</v>
      </c>
      <c r="E1295" t="s">
        <v>3745</v>
      </c>
      <c r="F1295" t="s">
        <v>151</v>
      </c>
      <c r="G1295" t="s">
        <v>3746</v>
      </c>
      <c r="H1295"/>
      <c r="I1295" s="3">
        <v>35</v>
      </c>
      <c r="J1295" s="3">
        <v>5</v>
      </c>
      <c r="K1295"/>
      <c r="L1295"/>
      <c r="N1295" s="4"/>
      <c r="O1295" s="23">
        <v>26</v>
      </c>
      <c r="P1295" s="23">
        <v>95</v>
      </c>
    </row>
    <row r="1296" spans="2:16" ht="15">
      <c r="B1296" s="22" t="s">
        <v>152</v>
      </c>
      <c r="C1296" s="22" t="s">
        <v>398</v>
      </c>
      <c r="D1296" s="22" t="s">
        <v>3747</v>
      </c>
      <c r="E1296" t="s">
        <v>3748</v>
      </c>
      <c r="F1296" t="s">
        <v>151</v>
      </c>
      <c r="G1296" t="s">
        <v>3749</v>
      </c>
      <c r="H1296"/>
      <c r="I1296" s="3">
        <v>67</v>
      </c>
      <c r="J1296" s="3">
        <v>6</v>
      </c>
      <c r="K1296"/>
      <c r="L1296"/>
      <c r="N1296" s="4"/>
      <c r="O1296" s="23">
        <v>26</v>
      </c>
      <c r="P1296" s="23">
        <v>97</v>
      </c>
    </row>
    <row r="1297" spans="2:16" ht="15">
      <c r="B1297" s="22" t="s">
        <v>152</v>
      </c>
      <c r="C1297" s="22" t="s">
        <v>402</v>
      </c>
      <c r="D1297" s="22" t="s">
        <v>3750</v>
      </c>
      <c r="E1297" t="s">
        <v>3751</v>
      </c>
      <c r="F1297" t="s">
        <v>151</v>
      </c>
      <c r="G1297" t="s">
        <v>3752</v>
      </c>
      <c r="H1297"/>
      <c r="I1297" s="3">
        <v>19472</v>
      </c>
      <c r="J1297" s="3">
        <v>1794</v>
      </c>
      <c r="K1297"/>
      <c r="L1297"/>
      <c r="N1297" s="4"/>
      <c r="O1297" s="23">
        <v>26</v>
      </c>
      <c r="P1297" s="23">
        <v>99</v>
      </c>
    </row>
    <row r="1298" spans="2:16" ht="15">
      <c r="B1298" s="22" t="s">
        <v>152</v>
      </c>
      <c r="C1298" s="22" t="s">
        <v>406</v>
      </c>
      <c r="D1298" s="22" t="s">
        <v>3753</v>
      </c>
      <c r="E1298" t="s">
        <v>3754</v>
      </c>
      <c r="F1298" t="s">
        <v>151</v>
      </c>
      <c r="G1298" t="s">
        <v>3755</v>
      </c>
      <c r="H1298"/>
      <c r="I1298" s="3">
        <v>212</v>
      </c>
      <c r="J1298" s="3">
        <v>27</v>
      </c>
      <c r="K1298"/>
      <c r="L1298"/>
      <c r="N1298" s="4"/>
      <c r="O1298" s="23">
        <v>26</v>
      </c>
      <c r="P1298" s="23">
        <v>101</v>
      </c>
    </row>
    <row r="1299" spans="2:16" ht="15">
      <c r="B1299" s="22" t="s">
        <v>152</v>
      </c>
      <c r="C1299" s="22" t="s">
        <v>410</v>
      </c>
      <c r="D1299" s="22" t="s">
        <v>3756</v>
      </c>
      <c r="E1299" t="s">
        <v>3757</v>
      </c>
      <c r="F1299" t="s">
        <v>151</v>
      </c>
      <c r="G1299" t="s">
        <v>3758</v>
      </c>
      <c r="H1299"/>
      <c r="I1299" s="3">
        <v>282</v>
      </c>
      <c r="J1299" s="3">
        <v>41</v>
      </c>
      <c r="K1299"/>
      <c r="L1299"/>
      <c r="N1299" s="4"/>
      <c r="O1299" s="23">
        <v>26</v>
      </c>
      <c r="P1299" s="23">
        <v>103</v>
      </c>
    </row>
    <row r="1300" spans="2:16" ht="15">
      <c r="B1300" s="22" t="s">
        <v>152</v>
      </c>
      <c r="C1300" s="22" t="s">
        <v>414</v>
      </c>
      <c r="D1300" s="22" t="s">
        <v>3759</v>
      </c>
      <c r="E1300" t="s">
        <v>3760</v>
      </c>
      <c r="F1300" t="s">
        <v>151</v>
      </c>
      <c r="G1300" t="s">
        <v>2379</v>
      </c>
      <c r="H1300"/>
      <c r="I1300" s="3">
        <v>239</v>
      </c>
      <c r="J1300" s="3">
        <v>24</v>
      </c>
      <c r="K1300"/>
      <c r="L1300"/>
      <c r="N1300" s="4"/>
      <c r="O1300" s="23">
        <v>26</v>
      </c>
      <c r="P1300" s="23">
        <v>105</v>
      </c>
    </row>
    <row r="1301" spans="2:16" ht="15">
      <c r="B1301" s="22" t="s">
        <v>152</v>
      </c>
      <c r="C1301" s="22" t="s">
        <v>418</v>
      </c>
      <c r="D1301" s="22" t="s">
        <v>3761</v>
      </c>
      <c r="E1301" t="s">
        <v>3762</v>
      </c>
      <c r="F1301" t="s">
        <v>151</v>
      </c>
      <c r="G1301" t="s">
        <v>3763</v>
      </c>
      <c r="H1301"/>
      <c r="I1301" s="3">
        <v>302</v>
      </c>
      <c r="J1301" s="3">
        <v>35</v>
      </c>
      <c r="K1301"/>
      <c r="L1301"/>
      <c r="N1301" s="4"/>
      <c r="O1301" s="23">
        <v>26</v>
      </c>
      <c r="P1301" s="23">
        <v>107</v>
      </c>
    </row>
    <row r="1302" spans="2:16" ht="15">
      <c r="B1302" s="22" t="s">
        <v>152</v>
      </c>
      <c r="C1302" s="22" t="s">
        <v>422</v>
      </c>
      <c r="D1302" s="22" t="s">
        <v>3764</v>
      </c>
      <c r="E1302" t="s">
        <v>3765</v>
      </c>
      <c r="F1302" t="s">
        <v>151</v>
      </c>
      <c r="G1302" t="s">
        <v>3766</v>
      </c>
      <c r="H1302"/>
      <c r="I1302" s="3">
        <v>164</v>
      </c>
      <c r="J1302" s="3">
        <v>14</v>
      </c>
      <c r="K1302"/>
      <c r="L1302"/>
      <c r="N1302" s="4"/>
      <c r="O1302" s="23">
        <v>26</v>
      </c>
      <c r="P1302" s="23">
        <v>109</v>
      </c>
    </row>
    <row r="1303" spans="2:16" ht="15">
      <c r="B1303" s="22" t="s">
        <v>152</v>
      </c>
      <c r="C1303" s="22" t="s">
        <v>426</v>
      </c>
      <c r="D1303" s="22" t="s">
        <v>3767</v>
      </c>
      <c r="E1303" t="s">
        <v>3768</v>
      </c>
      <c r="F1303" t="s">
        <v>151</v>
      </c>
      <c r="G1303" t="s">
        <v>3769</v>
      </c>
      <c r="H1303"/>
      <c r="I1303" s="3">
        <v>644</v>
      </c>
      <c r="J1303" s="3">
        <v>66</v>
      </c>
      <c r="K1303"/>
      <c r="L1303"/>
      <c r="N1303" s="4"/>
      <c r="O1303" s="23">
        <v>26</v>
      </c>
      <c r="P1303" s="23">
        <v>111</v>
      </c>
    </row>
    <row r="1304" spans="2:16" ht="15">
      <c r="B1304" s="22" t="s">
        <v>152</v>
      </c>
      <c r="C1304" s="22" t="s">
        <v>430</v>
      </c>
      <c r="D1304" s="22" t="s">
        <v>3770</v>
      </c>
      <c r="E1304" t="s">
        <v>3771</v>
      </c>
      <c r="F1304" t="s">
        <v>151</v>
      </c>
      <c r="G1304" t="s">
        <v>3772</v>
      </c>
      <c r="H1304"/>
      <c r="I1304" s="3">
        <v>137</v>
      </c>
      <c r="J1304" s="3">
        <v>20</v>
      </c>
      <c r="K1304"/>
      <c r="L1304"/>
      <c r="N1304" s="4"/>
      <c r="O1304" s="23">
        <v>26</v>
      </c>
      <c r="P1304" s="23">
        <v>113</v>
      </c>
    </row>
    <row r="1305" spans="2:16" ht="15">
      <c r="B1305" s="22" t="s">
        <v>152</v>
      </c>
      <c r="C1305" s="22" t="s">
        <v>438</v>
      </c>
      <c r="D1305" s="22" t="s">
        <v>3773</v>
      </c>
      <c r="E1305" t="s">
        <v>3774</v>
      </c>
      <c r="F1305" t="s">
        <v>151</v>
      </c>
      <c r="G1305" t="s">
        <v>405</v>
      </c>
      <c r="H1305"/>
      <c r="I1305" s="3">
        <v>2233</v>
      </c>
      <c r="J1305" s="3">
        <v>220</v>
      </c>
      <c r="K1305"/>
      <c r="L1305"/>
      <c r="N1305" s="4"/>
      <c r="O1305" s="23">
        <v>26</v>
      </c>
      <c r="P1305" s="23">
        <v>115</v>
      </c>
    </row>
    <row r="1306" spans="2:16" ht="15">
      <c r="B1306" s="22" t="s">
        <v>152</v>
      </c>
      <c r="C1306" s="22" t="s">
        <v>434</v>
      </c>
      <c r="D1306" s="22" t="s">
        <v>3775</v>
      </c>
      <c r="E1306" t="s">
        <v>3776</v>
      </c>
      <c r="F1306" t="s">
        <v>151</v>
      </c>
      <c r="G1306" t="s">
        <v>3777</v>
      </c>
      <c r="H1306"/>
      <c r="I1306" s="3">
        <v>895</v>
      </c>
      <c r="J1306" s="3">
        <v>79</v>
      </c>
      <c r="K1306"/>
      <c r="L1306"/>
      <c r="N1306" s="4"/>
      <c r="O1306" s="23">
        <v>26</v>
      </c>
      <c r="P1306" s="23">
        <v>117</v>
      </c>
    </row>
    <row r="1307" spans="2:16" ht="15">
      <c r="B1307" s="22" t="s">
        <v>152</v>
      </c>
      <c r="C1307" s="22" t="s">
        <v>442</v>
      </c>
      <c r="D1307" s="22" t="s">
        <v>3778</v>
      </c>
      <c r="E1307" t="s">
        <v>3779</v>
      </c>
      <c r="F1307" t="s">
        <v>151</v>
      </c>
      <c r="G1307" t="s">
        <v>3780</v>
      </c>
      <c r="H1307"/>
      <c r="I1307" s="3">
        <v>97</v>
      </c>
      <c r="J1307" s="3">
        <v>12</v>
      </c>
      <c r="K1307"/>
      <c r="L1307"/>
      <c r="N1307" s="4"/>
      <c r="O1307" s="23">
        <v>26</v>
      </c>
      <c r="P1307" s="23">
        <v>119</v>
      </c>
    </row>
    <row r="1308" spans="2:16" ht="15">
      <c r="B1308" s="22" t="s">
        <v>152</v>
      </c>
      <c r="C1308" s="22" t="s">
        <v>446</v>
      </c>
      <c r="D1308" s="22" t="s">
        <v>3781</v>
      </c>
      <c r="E1308" t="s">
        <v>3782</v>
      </c>
      <c r="F1308" t="s">
        <v>151</v>
      </c>
      <c r="G1308" t="s">
        <v>3783</v>
      </c>
      <c r="H1308"/>
      <c r="I1308" s="3">
        <v>2446</v>
      </c>
      <c r="J1308" s="3">
        <v>293</v>
      </c>
      <c r="K1308"/>
      <c r="L1308"/>
      <c r="N1308" s="4"/>
      <c r="O1308" s="23">
        <v>26</v>
      </c>
      <c r="P1308" s="23">
        <v>121</v>
      </c>
    </row>
    <row r="1309" spans="2:16" ht="15">
      <c r="B1309" s="22" t="s">
        <v>152</v>
      </c>
      <c r="C1309" s="22" t="s">
        <v>450</v>
      </c>
      <c r="D1309" s="22" t="s">
        <v>3784</v>
      </c>
      <c r="E1309" t="s">
        <v>3785</v>
      </c>
      <c r="F1309" t="s">
        <v>151</v>
      </c>
      <c r="G1309" t="s">
        <v>3786</v>
      </c>
      <c r="H1309"/>
      <c r="I1309" s="3">
        <v>582</v>
      </c>
      <c r="J1309" s="3">
        <v>63</v>
      </c>
      <c r="K1309"/>
      <c r="L1309"/>
      <c r="N1309" s="4"/>
      <c r="O1309" s="23">
        <v>26</v>
      </c>
      <c r="P1309" s="23">
        <v>123</v>
      </c>
    </row>
    <row r="1310" spans="2:16" ht="15">
      <c r="B1310" s="22" t="s">
        <v>152</v>
      </c>
      <c r="C1310" s="22" t="s">
        <v>454</v>
      </c>
      <c r="D1310" s="22" t="s">
        <v>3787</v>
      </c>
      <c r="E1310" t="s">
        <v>3788</v>
      </c>
      <c r="F1310" t="s">
        <v>151</v>
      </c>
      <c r="G1310" t="s">
        <v>3789</v>
      </c>
      <c r="H1310"/>
      <c r="I1310" s="3">
        <v>25870</v>
      </c>
      <c r="J1310" s="3">
        <v>2734</v>
      </c>
      <c r="K1310"/>
      <c r="L1310"/>
      <c r="N1310" s="4"/>
      <c r="O1310" s="23">
        <v>26</v>
      </c>
      <c r="P1310" s="23">
        <v>125</v>
      </c>
    </row>
    <row r="1311" spans="2:16" ht="15">
      <c r="B1311" s="22" t="s">
        <v>152</v>
      </c>
      <c r="C1311" s="22" t="s">
        <v>458</v>
      </c>
      <c r="D1311" s="22" t="s">
        <v>3790</v>
      </c>
      <c r="E1311" t="s">
        <v>3791</v>
      </c>
      <c r="F1311" t="s">
        <v>151</v>
      </c>
      <c r="G1311" t="s">
        <v>3792</v>
      </c>
      <c r="H1311"/>
      <c r="I1311" s="3">
        <v>251</v>
      </c>
      <c r="J1311" s="3">
        <v>36</v>
      </c>
      <c r="K1311"/>
      <c r="L1311"/>
      <c r="N1311" s="4"/>
      <c r="O1311" s="23">
        <v>26</v>
      </c>
      <c r="P1311" s="23">
        <v>127</v>
      </c>
    </row>
    <row r="1312" spans="2:16" ht="15">
      <c r="B1312" s="22" t="s">
        <v>152</v>
      </c>
      <c r="C1312" s="22" t="s">
        <v>462</v>
      </c>
      <c r="D1312" s="22" t="s">
        <v>3793</v>
      </c>
      <c r="E1312" t="s">
        <v>3794</v>
      </c>
      <c r="F1312" t="s">
        <v>151</v>
      </c>
      <c r="G1312" t="s">
        <v>3795</v>
      </c>
      <c r="H1312"/>
      <c r="I1312" s="3">
        <v>180</v>
      </c>
      <c r="J1312" s="3">
        <v>20</v>
      </c>
      <c r="K1312"/>
      <c r="L1312"/>
      <c r="N1312" s="4"/>
      <c r="O1312" s="23">
        <v>26</v>
      </c>
      <c r="P1312" s="23">
        <v>129</v>
      </c>
    </row>
    <row r="1313" spans="2:16" ht="15">
      <c r="B1313" s="22" t="s">
        <v>152</v>
      </c>
      <c r="C1313" s="22" t="s">
        <v>466</v>
      </c>
      <c r="D1313" s="22" t="s">
        <v>3796</v>
      </c>
      <c r="E1313" t="s">
        <v>3797</v>
      </c>
      <c r="F1313" t="s">
        <v>151</v>
      </c>
      <c r="G1313" t="s">
        <v>3798</v>
      </c>
      <c r="H1313"/>
      <c r="I1313" s="3">
        <v>20</v>
      </c>
      <c r="J1313" s="3">
        <v>4</v>
      </c>
      <c r="K1313"/>
      <c r="L1313"/>
      <c r="N1313" s="4"/>
      <c r="O1313" s="23">
        <v>26</v>
      </c>
      <c r="P1313" s="23">
        <v>131</v>
      </c>
    </row>
    <row r="1314" spans="2:16" ht="15">
      <c r="B1314" s="22" t="s">
        <v>152</v>
      </c>
      <c r="C1314" s="22" t="s">
        <v>470</v>
      </c>
      <c r="D1314" s="22" t="s">
        <v>3799</v>
      </c>
      <c r="E1314" t="s">
        <v>3800</v>
      </c>
      <c r="F1314" t="s">
        <v>151</v>
      </c>
      <c r="G1314" t="s">
        <v>1282</v>
      </c>
      <c r="H1314"/>
      <c r="I1314" s="3">
        <v>208</v>
      </c>
      <c r="J1314" s="3">
        <v>24</v>
      </c>
      <c r="K1314"/>
      <c r="L1314"/>
      <c r="N1314" s="4"/>
      <c r="O1314" s="23">
        <v>26</v>
      </c>
      <c r="P1314" s="23">
        <v>133</v>
      </c>
    </row>
    <row r="1315" spans="2:16" ht="15">
      <c r="B1315" s="22" t="s">
        <v>152</v>
      </c>
      <c r="C1315" s="22" t="s">
        <v>657</v>
      </c>
      <c r="D1315" s="22" t="s">
        <v>3801</v>
      </c>
      <c r="E1315" t="s">
        <v>3802</v>
      </c>
      <c r="F1315" t="s">
        <v>151</v>
      </c>
      <c r="G1315" t="s">
        <v>3803</v>
      </c>
      <c r="H1315"/>
      <c r="I1315" s="3">
        <v>81</v>
      </c>
      <c r="J1315" s="3">
        <v>13</v>
      </c>
      <c r="K1315"/>
      <c r="L1315"/>
      <c r="N1315" s="4"/>
      <c r="O1315" s="23">
        <v>26</v>
      </c>
      <c r="P1315" s="23">
        <v>135</v>
      </c>
    </row>
    <row r="1316" spans="2:16" ht="15">
      <c r="B1316" s="22" t="s">
        <v>152</v>
      </c>
      <c r="C1316" s="22" t="s">
        <v>664</v>
      </c>
      <c r="D1316" s="22" t="s">
        <v>3804</v>
      </c>
      <c r="E1316" t="s">
        <v>3805</v>
      </c>
      <c r="F1316" t="s">
        <v>151</v>
      </c>
      <c r="G1316" t="s">
        <v>3806</v>
      </c>
      <c r="H1316"/>
      <c r="I1316" s="3">
        <v>284</v>
      </c>
      <c r="J1316" s="3">
        <v>33</v>
      </c>
      <c r="K1316"/>
      <c r="L1316"/>
      <c r="N1316" s="4"/>
      <c r="O1316" s="23">
        <v>26</v>
      </c>
      <c r="P1316" s="23">
        <v>137</v>
      </c>
    </row>
    <row r="1317" spans="2:16" ht="15">
      <c r="B1317" s="22" t="s">
        <v>152</v>
      </c>
      <c r="C1317" s="22" t="s">
        <v>668</v>
      </c>
      <c r="D1317" s="22" t="s">
        <v>3807</v>
      </c>
      <c r="E1317" t="s">
        <v>3808</v>
      </c>
      <c r="F1317" t="s">
        <v>151</v>
      </c>
      <c r="G1317" t="s">
        <v>2895</v>
      </c>
      <c r="H1317"/>
      <c r="I1317" s="3">
        <v>2374</v>
      </c>
      <c r="J1317" s="3">
        <v>225</v>
      </c>
      <c r="K1317"/>
      <c r="L1317"/>
      <c r="N1317" s="4"/>
      <c r="O1317" s="23">
        <v>26</v>
      </c>
      <c r="P1317" s="23">
        <v>139</v>
      </c>
    </row>
    <row r="1318" spans="2:16" ht="15">
      <c r="B1318" s="22" t="s">
        <v>152</v>
      </c>
      <c r="C1318" s="22" t="s">
        <v>672</v>
      </c>
      <c r="D1318" s="22" t="s">
        <v>3809</v>
      </c>
      <c r="E1318" t="s">
        <v>3810</v>
      </c>
      <c r="F1318" t="s">
        <v>151</v>
      </c>
      <c r="G1318" t="s">
        <v>3811</v>
      </c>
      <c r="H1318"/>
      <c r="I1318" s="3">
        <v>84</v>
      </c>
      <c r="J1318" s="3">
        <v>5</v>
      </c>
      <c r="K1318"/>
      <c r="L1318"/>
      <c r="N1318" s="4"/>
      <c r="O1318" s="23">
        <v>26</v>
      </c>
      <c r="P1318" s="23">
        <v>141</v>
      </c>
    </row>
    <row r="1319" spans="2:16" ht="15">
      <c r="B1319" s="22" t="s">
        <v>152</v>
      </c>
      <c r="C1319" s="22" t="s">
        <v>676</v>
      </c>
      <c r="D1319" s="22" t="s">
        <v>3812</v>
      </c>
      <c r="E1319" t="s">
        <v>3813</v>
      </c>
      <c r="F1319" t="s">
        <v>151</v>
      </c>
      <c r="G1319" t="s">
        <v>3814</v>
      </c>
      <c r="H1319"/>
      <c r="I1319" s="3">
        <v>392</v>
      </c>
      <c r="J1319" s="3">
        <v>45</v>
      </c>
      <c r="K1319"/>
      <c r="L1319"/>
      <c r="N1319" s="4"/>
      <c r="O1319" s="23">
        <v>26</v>
      </c>
      <c r="P1319" s="23">
        <v>143</v>
      </c>
    </row>
    <row r="1320" spans="2:16" ht="15">
      <c r="B1320" s="22" t="s">
        <v>152</v>
      </c>
      <c r="C1320" s="22" t="s">
        <v>679</v>
      </c>
      <c r="D1320" s="22" t="s">
        <v>3815</v>
      </c>
      <c r="E1320" t="s">
        <v>3816</v>
      </c>
      <c r="F1320" t="s">
        <v>151</v>
      </c>
      <c r="G1320" t="s">
        <v>3817</v>
      </c>
      <c r="H1320"/>
      <c r="I1320" s="3">
        <v>2351</v>
      </c>
      <c r="J1320" s="3">
        <v>252</v>
      </c>
      <c r="K1320"/>
      <c r="L1320"/>
      <c r="N1320" s="4"/>
      <c r="O1320" s="23">
        <v>26</v>
      </c>
      <c r="P1320" s="23">
        <v>145</v>
      </c>
    </row>
    <row r="1321" spans="2:16" ht="15">
      <c r="B1321" s="22" t="s">
        <v>152</v>
      </c>
      <c r="C1321" s="22" t="s">
        <v>1538</v>
      </c>
      <c r="D1321" s="22" t="s">
        <v>3818</v>
      </c>
      <c r="E1321" t="s">
        <v>3819</v>
      </c>
      <c r="F1321" t="s">
        <v>151</v>
      </c>
      <c r="G1321" t="s">
        <v>3820</v>
      </c>
      <c r="H1321"/>
      <c r="I1321" s="3">
        <v>570</v>
      </c>
      <c r="J1321" s="3">
        <v>54</v>
      </c>
      <c r="K1321"/>
      <c r="L1321"/>
      <c r="N1321" s="4"/>
      <c r="O1321" s="23">
        <v>26</v>
      </c>
      <c r="P1321" s="23">
        <v>151</v>
      </c>
    </row>
    <row r="1322" spans="2:16" ht="15">
      <c r="B1322" s="22" t="s">
        <v>152</v>
      </c>
      <c r="C1322" s="22" t="s">
        <v>1541</v>
      </c>
      <c r="D1322" s="22" t="s">
        <v>3821</v>
      </c>
      <c r="E1322" t="s">
        <v>3822</v>
      </c>
      <c r="F1322" t="s">
        <v>151</v>
      </c>
      <c r="G1322" t="s">
        <v>3823</v>
      </c>
      <c r="H1322"/>
      <c r="I1322" s="3">
        <v>47</v>
      </c>
      <c r="J1322" s="3">
        <v>5</v>
      </c>
      <c r="K1322"/>
      <c r="L1322"/>
      <c r="N1322" s="4"/>
      <c r="O1322" s="23">
        <v>26</v>
      </c>
      <c r="P1322" s="23">
        <v>153</v>
      </c>
    </row>
    <row r="1323" spans="2:16" ht="15">
      <c r="B1323" s="22" t="s">
        <v>152</v>
      </c>
      <c r="C1323" s="22" t="s">
        <v>1544</v>
      </c>
      <c r="D1323" s="22" t="s">
        <v>3824</v>
      </c>
      <c r="E1323" t="s">
        <v>3825</v>
      </c>
      <c r="F1323" t="s">
        <v>151</v>
      </c>
      <c r="G1323" t="s">
        <v>3826</v>
      </c>
      <c r="H1323"/>
      <c r="I1323" s="3">
        <v>1346</v>
      </c>
      <c r="J1323" s="3">
        <v>114</v>
      </c>
      <c r="K1323"/>
      <c r="L1323"/>
      <c r="N1323" s="4"/>
      <c r="O1323" s="23">
        <v>26</v>
      </c>
      <c r="P1323" s="23">
        <v>155</v>
      </c>
    </row>
    <row r="1324" spans="2:16" ht="15">
      <c r="B1324" s="22" t="s">
        <v>152</v>
      </c>
      <c r="C1324" s="22" t="s">
        <v>683</v>
      </c>
      <c r="D1324" s="22" t="s">
        <v>3827</v>
      </c>
      <c r="E1324" t="s">
        <v>3828</v>
      </c>
      <c r="F1324" t="s">
        <v>151</v>
      </c>
      <c r="G1324" t="s">
        <v>441</v>
      </c>
      <c r="H1324"/>
      <c r="I1324" s="3">
        <v>3098</v>
      </c>
      <c r="J1324" s="3">
        <v>336</v>
      </c>
      <c r="K1324"/>
      <c r="L1324"/>
      <c r="N1324" s="4"/>
      <c r="O1324" s="23">
        <v>26</v>
      </c>
      <c r="P1324" s="23">
        <v>147</v>
      </c>
    </row>
    <row r="1325" spans="2:16" ht="15">
      <c r="B1325" s="22" t="s">
        <v>152</v>
      </c>
      <c r="C1325" s="22" t="s">
        <v>687</v>
      </c>
      <c r="D1325" s="22" t="s">
        <v>3829</v>
      </c>
      <c r="E1325" t="s">
        <v>3830</v>
      </c>
      <c r="F1325" t="s">
        <v>151</v>
      </c>
      <c r="G1325" t="s">
        <v>2663</v>
      </c>
      <c r="H1325"/>
      <c r="I1325" s="3">
        <v>753</v>
      </c>
      <c r="J1325" s="3">
        <v>69</v>
      </c>
      <c r="K1325"/>
      <c r="L1325"/>
      <c r="N1325" s="4"/>
      <c r="O1325" s="23">
        <v>26</v>
      </c>
      <c r="P1325" s="23">
        <v>149</v>
      </c>
    </row>
    <row r="1326" spans="2:16" ht="15">
      <c r="B1326" s="22" t="s">
        <v>152</v>
      </c>
      <c r="C1326" s="22" t="s">
        <v>1548</v>
      </c>
      <c r="D1326" s="22" t="s">
        <v>3831</v>
      </c>
      <c r="E1326" t="s">
        <v>3832</v>
      </c>
      <c r="F1326" t="s">
        <v>151</v>
      </c>
      <c r="G1326" t="s">
        <v>3833</v>
      </c>
      <c r="H1326"/>
      <c r="I1326" s="3">
        <v>770</v>
      </c>
      <c r="J1326" s="3">
        <v>83</v>
      </c>
      <c r="K1326"/>
      <c r="L1326"/>
      <c r="N1326" s="4"/>
      <c r="O1326" s="23">
        <v>26</v>
      </c>
      <c r="P1326" s="23">
        <v>157</v>
      </c>
    </row>
    <row r="1327" spans="2:16" ht="15">
      <c r="B1327" s="22" t="s">
        <v>152</v>
      </c>
      <c r="C1327" s="22" t="s">
        <v>1551</v>
      </c>
      <c r="D1327" s="22" t="s">
        <v>3834</v>
      </c>
      <c r="E1327" t="s">
        <v>3835</v>
      </c>
      <c r="F1327" t="s">
        <v>151</v>
      </c>
      <c r="G1327" t="s">
        <v>675</v>
      </c>
      <c r="H1327"/>
      <c r="I1327" s="3">
        <v>886</v>
      </c>
      <c r="J1327" s="3">
        <v>107</v>
      </c>
      <c r="K1327"/>
      <c r="L1327"/>
      <c r="N1327" s="4"/>
      <c r="O1327" s="23">
        <v>26</v>
      </c>
      <c r="P1327" s="23">
        <v>159</v>
      </c>
    </row>
    <row r="1328" spans="2:16" ht="15">
      <c r="B1328" s="22" t="s">
        <v>152</v>
      </c>
      <c r="C1328" s="22" t="s">
        <v>1555</v>
      </c>
      <c r="D1328" s="22" t="s">
        <v>3836</v>
      </c>
      <c r="E1328" t="s">
        <v>3837</v>
      </c>
      <c r="F1328" t="s">
        <v>151</v>
      </c>
      <c r="G1328" t="s">
        <v>3838</v>
      </c>
      <c r="H1328"/>
      <c r="I1328" s="3">
        <v>3747</v>
      </c>
      <c r="J1328" s="3">
        <v>389</v>
      </c>
      <c r="K1328"/>
      <c r="L1328"/>
      <c r="N1328" s="4"/>
      <c r="O1328" s="23">
        <v>26</v>
      </c>
      <c r="P1328" s="23">
        <v>161</v>
      </c>
    </row>
    <row r="1329" spans="2:16" ht="15">
      <c r="B1329" s="22" t="s">
        <v>152</v>
      </c>
      <c r="C1329" s="22" t="s">
        <v>1559</v>
      </c>
      <c r="D1329" s="22" t="s">
        <v>3839</v>
      </c>
      <c r="E1329" t="s">
        <v>3840</v>
      </c>
      <c r="F1329" t="s">
        <v>151</v>
      </c>
      <c r="G1329" t="s">
        <v>1811</v>
      </c>
      <c r="H1329"/>
      <c r="I1329" s="3">
        <v>49769</v>
      </c>
      <c r="J1329" s="3">
        <v>5547</v>
      </c>
      <c r="K1329"/>
      <c r="L1329"/>
      <c r="N1329" s="4"/>
      <c r="O1329" s="23">
        <v>26</v>
      </c>
      <c r="P1329" s="23">
        <v>163</v>
      </c>
    </row>
    <row r="1330" spans="2:16" ht="15">
      <c r="B1330" s="22" t="s">
        <v>152</v>
      </c>
      <c r="C1330" s="22" t="s">
        <v>1562</v>
      </c>
      <c r="D1330" s="22" t="s">
        <v>3841</v>
      </c>
      <c r="E1330" t="s">
        <v>3842</v>
      </c>
      <c r="F1330" t="s">
        <v>151</v>
      </c>
      <c r="G1330" t="s">
        <v>3843</v>
      </c>
      <c r="H1330"/>
      <c r="I1330" s="3">
        <v>423</v>
      </c>
      <c r="J1330" s="3">
        <v>43</v>
      </c>
      <c r="K1330"/>
      <c r="L1330"/>
      <c r="N1330" s="4"/>
      <c r="O1330" s="23">
        <v>26</v>
      </c>
      <c r="P1330" s="23">
        <v>165</v>
      </c>
    </row>
    <row r="1331" spans="2:16" ht="15">
      <c r="B1331" s="22" t="s">
        <v>158</v>
      </c>
      <c r="C1331" s="22" t="s">
        <v>12</v>
      </c>
      <c r="D1331" s="22" t="s">
        <v>3844</v>
      </c>
      <c r="E1331" t="s">
        <v>3845</v>
      </c>
      <c r="F1331" s="22" t="s">
        <v>157</v>
      </c>
      <c r="G1331" t="s">
        <v>16</v>
      </c>
      <c r="H1331"/>
      <c r="I1331" s="3">
        <v>1404</v>
      </c>
      <c r="J1331" s="3">
        <v>137</v>
      </c>
      <c r="K1331"/>
      <c r="L1331"/>
      <c r="N1331" s="4"/>
      <c r="O1331" s="23">
        <v>27</v>
      </c>
      <c r="P1331" s="23">
        <v>0</v>
      </c>
    </row>
    <row r="1332" spans="2:16" ht="15">
      <c r="B1332" s="22" t="s">
        <v>158</v>
      </c>
      <c r="C1332" s="22" t="s">
        <v>142</v>
      </c>
      <c r="D1332" s="22" t="s">
        <v>3847</v>
      </c>
      <c r="E1332" t="s">
        <v>3848</v>
      </c>
      <c r="F1332" t="s">
        <v>157</v>
      </c>
      <c r="G1332" t="s">
        <v>3849</v>
      </c>
      <c r="H1332"/>
      <c r="I1332" s="3">
        <v>181</v>
      </c>
      <c r="J1332" s="3">
        <v>24</v>
      </c>
      <c r="K1332"/>
      <c r="L1332"/>
      <c r="N1332" s="4"/>
      <c r="O1332" s="23">
        <v>27</v>
      </c>
      <c r="P1332" s="23">
        <v>1</v>
      </c>
    </row>
    <row r="1333" spans="2:16" ht="15">
      <c r="B1333" s="22" t="s">
        <v>158</v>
      </c>
      <c r="C1333" s="22" t="s">
        <v>147</v>
      </c>
      <c r="D1333" s="22" t="s">
        <v>3850</v>
      </c>
      <c r="E1333" t="s">
        <v>3851</v>
      </c>
      <c r="F1333" t="s">
        <v>157</v>
      </c>
      <c r="G1333" t="s">
        <v>3852</v>
      </c>
      <c r="H1333"/>
      <c r="I1333" s="3">
        <v>7046</v>
      </c>
      <c r="J1333" s="3">
        <v>792</v>
      </c>
      <c r="K1333"/>
      <c r="L1333"/>
      <c r="N1333" s="4"/>
      <c r="O1333" s="23">
        <v>27</v>
      </c>
      <c r="P1333" s="23">
        <v>3</v>
      </c>
    </row>
    <row r="1334" spans="2:16" ht="15">
      <c r="B1334" s="22" t="s">
        <v>158</v>
      </c>
      <c r="C1334" s="22" t="s">
        <v>153</v>
      </c>
      <c r="D1334" s="22" t="s">
        <v>3853</v>
      </c>
      <c r="E1334" t="s">
        <v>3854</v>
      </c>
      <c r="F1334" t="s">
        <v>157</v>
      </c>
      <c r="G1334" t="s">
        <v>3855</v>
      </c>
      <c r="H1334"/>
      <c r="I1334" s="3">
        <v>297</v>
      </c>
      <c r="J1334" s="3">
        <v>27</v>
      </c>
      <c r="K1334"/>
      <c r="L1334"/>
      <c r="N1334" s="4"/>
      <c r="O1334" s="23">
        <v>27</v>
      </c>
      <c r="P1334" s="23">
        <v>5</v>
      </c>
    </row>
    <row r="1335" spans="2:16" ht="15">
      <c r="B1335" s="22" t="s">
        <v>158</v>
      </c>
      <c r="C1335" s="22" t="s">
        <v>159</v>
      </c>
      <c r="D1335" s="22" t="s">
        <v>3856</v>
      </c>
      <c r="E1335" t="s">
        <v>3857</v>
      </c>
      <c r="F1335" t="s">
        <v>157</v>
      </c>
      <c r="G1335" t="s">
        <v>3858</v>
      </c>
      <c r="H1335"/>
      <c r="I1335" s="3">
        <v>198</v>
      </c>
      <c r="J1335" s="3">
        <v>26</v>
      </c>
      <c r="K1335"/>
      <c r="L1335"/>
      <c r="N1335" s="4"/>
      <c r="O1335" s="23">
        <v>27</v>
      </c>
      <c r="P1335" s="23">
        <v>7</v>
      </c>
    </row>
    <row r="1336" spans="2:16" ht="15">
      <c r="B1336" s="22" t="s">
        <v>158</v>
      </c>
      <c r="C1336" s="22" t="s">
        <v>166</v>
      </c>
      <c r="D1336" s="22" t="s">
        <v>3859</v>
      </c>
      <c r="E1336" t="s">
        <v>3860</v>
      </c>
      <c r="F1336" t="s">
        <v>157</v>
      </c>
      <c r="G1336" t="s">
        <v>487</v>
      </c>
      <c r="H1336"/>
      <c r="I1336" s="3">
        <v>418</v>
      </c>
      <c r="J1336" s="3">
        <v>59</v>
      </c>
      <c r="K1336"/>
      <c r="L1336"/>
      <c r="N1336" s="4"/>
      <c r="O1336" s="23">
        <v>27</v>
      </c>
      <c r="P1336" s="23">
        <v>9</v>
      </c>
    </row>
    <row r="1337" spans="2:16" ht="15">
      <c r="B1337" s="22" t="s">
        <v>158</v>
      </c>
      <c r="C1337" s="22" t="s">
        <v>171</v>
      </c>
      <c r="D1337" s="22" t="s">
        <v>3861</v>
      </c>
      <c r="E1337" t="s">
        <v>3862</v>
      </c>
      <c r="F1337" t="s">
        <v>157</v>
      </c>
      <c r="G1337" t="s">
        <v>3863</v>
      </c>
      <c r="H1337"/>
      <c r="I1337" s="3">
        <v>24</v>
      </c>
      <c r="J1337" s="3">
        <v>2</v>
      </c>
      <c r="K1337"/>
      <c r="L1337"/>
      <c r="N1337" s="4"/>
      <c r="O1337" s="23">
        <v>27</v>
      </c>
      <c r="P1337" s="23">
        <v>11</v>
      </c>
    </row>
    <row r="1338" spans="2:16" ht="15">
      <c r="B1338" s="22" t="s">
        <v>158</v>
      </c>
      <c r="C1338" s="22" t="s">
        <v>177</v>
      </c>
      <c r="D1338" s="22" t="s">
        <v>3864</v>
      </c>
      <c r="E1338" t="s">
        <v>3865</v>
      </c>
      <c r="F1338" t="s">
        <v>157</v>
      </c>
      <c r="G1338" t="s">
        <v>3866</v>
      </c>
      <c r="H1338"/>
      <c r="I1338" s="3">
        <v>492</v>
      </c>
      <c r="J1338" s="3">
        <v>62</v>
      </c>
      <c r="K1338"/>
      <c r="L1338"/>
      <c r="N1338" s="4"/>
      <c r="O1338" s="23">
        <v>27</v>
      </c>
      <c r="P1338" s="23">
        <v>13</v>
      </c>
    </row>
    <row r="1339" spans="2:16" ht="15">
      <c r="B1339" s="22" t="s">
        <v>158</v>
      </c>
      <c r="C1339" s="22" t="s">
        <v>184</v>
      </c>
      <c r="D1339" s="22" t="s">
        <v>3867</v>
      </c>
      <c r="E1339" t="s">
        <v>3868</v>
      </c>
      <c r="F1339" t="s">
        <v>157</v>
      </c>
      <c r="G1339" t="s">
        <v>2246</v>
      </c>
      <c r="H1339"/>
      <c r="I1339" s="3">
        <v>135</v>
      </c>
      <c r="J1339" s="3">
        <v>14</v>
      </c>
      <c r="K1339"/>
      <c r="L1339"/>
      <c r="N1339" s="4"/>
      <c r="O1339" s="23">
        <v>27</v>
      </c>
      <c r="P1339" s="23">
        <v>15</v>
      </c>
    </row>
    <row r="1340" spans="2:16" ht="15">
      <c r="B1340" s="22" t="s">
        <v>158</v>
      </c>
      <c r="C1340" s="22" t="s">
        <v>191</v>
      </c>
      <c r="D1340" s="22" t="s">
        <v>3869</v>
      </c>
      <c r="E1340" t="s">
        <v>3870</v>
      </c>
      <c r="F1340" t="s">
        <v>157</v>
      </c>
      <c r="G1340" t="s">
        <v>3871</v>
      </c>
      <c r="H1340"/>
      <c r="I1340" s="3">
        <v>317</v>
      </c>
      <c r="J1340" s="3">
        <v>42</v>
      </c>
      <c r="K1340"/>
      <c r="L1340"/>
      <c r="N1340" s="4"/>
      <c r="O1340" s="23">
        <v>27</v>
      </c>
      <c r="P1340" s="23">
        <v>17</v>
      </c>
    </row>
    <row r="1341" spans="2:16" ht="15">
      <c r="B1341" s="22" t="s">
        <v>158</v>
      </c>
      <c r="C1341" s="22" t="s">
        <v>197</v>
      </c>
      <c r="D1341" s="22" t="s">
        <v>3872</v>
      </c>
      <c r="E1341" t="s">
        <v>3873</v>
      </c>
      <c r="F1341" t="s">
        <v>157</v>
      </c>
      <c r="G1341" t="s">
        <v>3874</v>
      </c>
      <c r="H1341"/>
      <c r="I1341" s="3">
        <v>1273</v>
      </c>
      <c r="J1341" s="3">
        <v>151</v>
      </c>
      <c r="K1341"/>
      <c r="L1341"/>
      <c r="N1341" s="4"/>
      <c r="O1341" s="23">
        <v>27</v>
      </c>
      <c r="P1341" s="23">
        <v>19</v>
      </c>
    </row>
    <row r="1342" spans="2:16" ht="15">
      <c r="B1342" s="22" t="s">
        <v>158</v>
      </c>
      <c r="C1342" s="22" t="s">
        <v>203</v>
      </c>
      <c r="D1342" s="22" t="s">
        <v>3875</v>
      </c>
      <c r="E1342" t="s">
        <v>3876</v>
      </c>
      <c r="F1342" t="s">
        <v>157</v>
      </c>
      <c r="G1342" t="s">
        <v>1900</v>
      </c>
      <c r="H1342"/>
      <c r="I1342" s="3">
        <v>328</v>
      </c>
      <c r="J1342" s="3">
        <v>45</v>
      </c>
      <c r="K1342"/>
      <c r="L1342"/>
      <c r="N1342" s="4"/>
      <c r="O1342" s="23">
        <v>27</v>
      </c>
      <c r="P1342" s="23">
        <v>21</v>
      </c>
    </row>
    <row r="1343" spans="2:16" ht="15">
      <c r="B1343" s="22" t="s">
        <v>158</v>
      </c>
      <c r="C1343" s="22" t="s">
        <v>209</v>
      </c>
      <c r="D1343" s="22" t="s">
        <v>3877</v>
      </c>
      <c r="E1343" t="s">
        <v>3878</v>
      </c>
      <c r="F1343" t="s">
        <v>157</v>
      </c>
      <c r="G1343" t="s">
        <v>3662</v>
      </c>
      <c r="H1343"/>
      <c r="I1343" s="3">
        <v>87</v>
      </c>
      <c r="J1343" s="3">
        <v>3</v>
      </c>
      <c r="K1343"/>
      <c r="L1343"/>
      <c r="N1343" s="4"/>
      <c r="O1343" s="23">
        <v>27</v>
      </c>
      <c r="P1343" s="23">
        <v>23</v>
      </c>
    </row>
    <row r="1344" spans="2:16" ht="15">
      <c r="B1344" s="22" t="s">
        <v>158</v>
      </c>
      <c r="C1344" s="22" t="s">
        <v>215</v>
      </c>
      <c r="D1344" s="22" t="s">
        <v>3879</v>
      </c>
      <c r="E1344" t="s">
        <v>3880</v>
      </c>
      <c r="F1344" t="s">
        <v>157</v>
      </c>
      <c r="G1344" t="s">
        <v>3881</v>
      </c>
      <c r="H1344"/>
      <c r="I1344" s="3">
        <v>1239</v>
      </c>
      <c r="J1344" s="3">
        <v>149</v>
      </c>
      <c r="K1344"/>
      <c r="L1344"/>
      <c r="N1344" s="4"/>
      <c r="O1344" s="23">
        <v>27</v>
      </c>
      <c r="P1344" s="23">
        <v>25</v>
      </c>
    </row>
    <row r="1345" spans="2:16" ht="15">
      <c r="B1345" s="22" t="s">
        <v>158</v>
      </c>
      <c r="C1345" s="22" t="s">
        <v>220</v>
      </c>
      <c r="D1345" s="22" t="s">
        <v>3882</v>
      </c>
      <c r="E1345" t="s">
        <v>3883</v>
      </c>
      <c r="F1345" t="s">
        <v>157</v>
      </c>
      <c r="G1345" t="s">
        <v>223</v>
      </c>
      <c r="H1345"/>
      <c r="I1345" s="3">
        <v>339</v>
      </c>
      <c r="J1345" s="3">
        <v>30</v>
      </c>
      <c r="K1345"/>
      <c r="L1345"/>
      <c r="N1345" s="4"/>
      <c r="O1345" s="23">
        <v>27</v>
      </c>
      <c r="P1345" s="23">
        <v>27</v>
      </c>
    </row>
    <row r="1346" spans="2:16" ht="15">
      <c r="B1346" s="22" t="s">
        <v>158</v>
      </c>
      <c r="C1346" s="22" t="s">
        <v>225</v>
      </c>
      <c r="D1346" s="22" t="s">
        <v>3884</v>
      </c>
      <c r="E1346" t="s">
        <v>3885</v>
      </c>
      <c r="F1346" t="s">
        <v>157</v>
      </c>
      <c r="G1346" t="s">
        <v>2161</v>
      </c>
      <c r="H1346"/>
      <c r="I1346" s="3">
        <v>44</v>
      </c>
      <c r="J1346" s="3">
        <v>3</v>
      </c>
      <c r="K1346"/>
      <c r="L1346"/>
      <c r="N1346" s="4"/>
      <c r="O1346" s="23">
        <v>27</v>
      </c>
      <c r="P1346" s="23">
        <v>29</v>
      </c>
    </row>
    <row r="1347" spans="2:16" ht="15">
      <c r="B1347" s="22" t="s">
        <v>158</v>
      </c>
      <c r="C1347" s="22" t="s">
        <v>231</v>
      </c>
      <c r="D1347" s="22" t="s">
        <v>3886</v>
      </c>
      <c r="E1347" t="s">
        <v>3887</v>
      </c>
      <c r="F1347" t="s">
        <v>157</v>
      </c>
      <c r="G1347" t="s">
        <v>1434</v>
      </c>
      <c r="H1347"/>
      <c r="I1347" s="3">
        <v>24</v>
      </c>
      <c r="J1347" s="3">
        <v>2</v>
      </c>
      <c r="K1347"/>
      <c r="L1347"/>
      <c r="N1347" s="4"/>
      <c r="O1347" s="23">
        <v>27</v>
      </c>
      <c r="P1347" s="23">
        <v>31</v>
      </c>
    </row>
    <row r="1348" spans="2:16" ht="15">
      <c r="B1348" s="22" t="s">
        <v>158</v>
      </c>
      <c r="C1348" s="22" t="s">
        <v>237</v>
      </c>
      <c r="D1348" s="22" t="s">
        <v>3888</v>
      </c>
      <c r="E1348" t="s">
        <v>3889</v>
      </c>
      <c r="F1348" t="s">
        <v>157</v>
      </c>
      <c r="G1348" t="s">
        <v>3890</v>
      </c>
      <c r="H1348"/>
      <c r="I1348" s="3">
        <v>62</v>
      </c>
      <c r="J1348" s="3">
        <v>9</v>
      </c>
      <c r="K1348"/>
      <c r="L1348"/>
      <c r="N1348" s="4"/>
      <c r="O1348" s="23">
        <v>27</v>
      </c>
      <c r="P1348" s="23">
        <v>33</v>
      </c>
    </row>
    <row r="1349" spans="2:16" ht="15">
      <c r="B1349" s="22" t="s">
        <v>158</v>
      </c>
      <c r="C1349" s="22" t="s">
        <v>243</v>
      </c>
      <c r="D1349" s="22" t="s">
        <v>3891</v>
      </c>
      <c r="E1349" t="s">
        <v>3892</v>
      </c>
      <c r="F1349" t="s">
        <v>157</v>
      </c>
      <c r="G1349" t="s">
        <v>3893</v>
      </c>
      <c r="H1349"/>
      <c r="I1349" s="3">
        <v>953</v>
      </c>
      <c r="J1349" s="3">
        <v>130</v>
      </c>
      <c r="K1349"/>
      <c r="L1349"/>
      <c r="N1349" s="4"/>
      <c r="O1349" s="23">
        <v>27</v>
      </c>
      <c r="P1349" s="23">
        <v>35</v>
      </c>
    </row>
    <row r="1350" spans="2:16" ht="15">
      <c r="B1350" s="22" t="s">
        <v>158</v>
      </c>
      <c r="C1350" s="22" t="s">
        <v>249</v>
      </c>
      <c r="D1350" s="22" t="s">
        <v>3894</v>
      </c>
      <c r="E1350" t="s">
        <v>3895</v>
      </c>
      <c r="F1350" t="s">
        <v>157</v>
      </c>
      <c r="G1350" t="s">
        <v>3896</v>
      </c>
      <c r="H1350"/>
      <c r="I1350" s="3">
        <v>6786</v>
      </c>
      <c r="J1350" s="3">
        <v>783</v>
      </c>
      <c r="K1350"/>
      <c r="L1350"/>
      <c r="N1350" s="4"/>
      <c r="O1350" s="23">
        <v>27</v>
      </c>
      <c r="P1350" s="23">
        <v>37</v>
      </c>
    </row>
    <row r="1351" spans="2:16" ht="15">
      <c r="B1351" s="22" t="s">
        <v>158</v>
      </c>
      <c r="C1351" s="22" t="s">
        <v>256</v>
      </c>
      <c r="D1351" s="22" t="s">
        <v>3897</v>
      </c>
      <c r="E1351" t="s">
        <v>3898</v>
      </c>
      <c r="F1351" t="s">
        <v>157</v>
      </c>
      <c r="G1351" t="s">
        <v>1456</v>
      </c>
      <c r="H1351"/>
      <c r="I1351" s="3">
        <v>269</v>
      </c>
      <c r="J1351" s="3">
        <v>27</v>
      </c>
      <c r="K1351"/>
      <c r="L1351"/>
      <c r="N1351" s="4"/>
      <c r="O1351" s="23">
        <v>27</v>
      </c>
      <c r="P1351" s="23">
        <v>39</v>
      </c>
    </row>
    <row r="1352" spans="2:16" ht="15">
      <c r="B1352" s="22" t="s">
        <v>158</v>
      </c>
      <c r="C1352" s="22" t="s">
        <v>262</v>
      </c>
      <c r="D1352" s="22" t="s">
        <v>3899</v>
      </c>
      <c r="E1352" t="s">
        <v>3900</v>
      </c>
      <c r="F1352" t="s">
        <v>157</v>
      </c>
      <c r="G1352" t="s">
        <v>975</v>
      </c>
      <c r="H1352"/>
      <c r="I1352" s="3">
        <v>301</v>
      </c>
      <c r="J1352" s="3">
        <v>43</v>
      </c>
      <c r="K1352"/>
      <c r="L1352"/>
      <c r="N1352" s="4"/>
      <c r="O1352" s="23">
        <v>27</v>
      </c>
      <c r="P1352" s="23">
        <v>41</v>
      </c>
    </row>
    <row r="1353" spans="2:16" ht="15">
      <c r="B1353" s="22" t="s">
        <v>158</v>
      </c>
      <c r="C1353" s="22" t="s">
        <v>268</v>
      </c>
      <c r="D1353" s="22" t="s">
        <v>3901</v>
      </c>
      <c r="E1353" t="s">
        <v>3902</v>
      </c>
      <c r="F1353" t="s">
        <v>157</v>
      </c>
      <c r="G1353" t="s">
        <v>3903</v>
      </c>
      <c r="H1353"/>
      <c r="I1353" s="3">
        <v>136</v>
      </c>
      <c r="J1353" s="3">
        <v>17</v>
      </c>
      <c r="K1353"/>
      <c r="L1353"/>
      <c r="N1353" s="4"/>
      <c r="O1353" s="23">
        <v>27</v>
      </c>
      <c r="P1353" s="23">
        <v>43</v>
      </c>
    </row>
    <row r="1354" spans="2:16" ht="15">
      <c r="B1354" s="22" t="s">
        <v>158</v>
      </c>
      <c r="C1354" s="22" t="s">
        <v>274</v>
      </c>
      <c r="D1354" s="22" t="s">
        <v>3904</v>
      </c>
      <c r="E1354" t="s">
        <v>3905</v>
      </c>
      <c r="F1354" t="s">
        <v>157</v>
      </c>
      <c r="G1354" t="s">
        <v>3906</v>
      </c>
      <c r="H1354"/>
      <c r="I1354" s="3">
        <v>121</v>
      </c>
      <c r="J1354" s="3">
        <v>14</v>
      </c>
      <c r="K1354"/>
      <c r="L1354"/>
      <c r="N1354" s="4"/>
      <c r="O1354" s="23">
        <v>27</v>
      </c>
      <c r="P1354" s="23">
        <v>45</v>
      </c>
    </row>
    <row r="1355" spans="2:16" ht="15">
      <c r="B1355" s="22" t="s">
        <v>158</v>
      </c>
      <c r="C1355" s="22" t="s">
        <v>280</v>
      </c>
      <c r="D1355" s="22" t="s">
        <v>3907</v>
      </c>
      <c r="E1355" t="s">
        <v>3908</v>
      </c>
      <c r="F1355" t="s">
        <v>157</v>
      </c>
      <c r="G1355" t="s">
        <v>3909</v>
      </c>
      <c r="H1355"/>
      <c r="I1355" s="3">
        <v>326</v>
      </c>
      <c r="J1355" s="3">
        <v>34</v>
      </c>
      <c r="K1355"/>
      <c r="L1355"/>
      <c r="N1355" s="4"/>
      <c r="O1355" s="23">
        <v>27</v>
      </c>
      <c r="P1355" s="23">
        <v>47</v>
      </c>
    </row>
    <row r="1356" spans="2:16" ht="15">
      <c r="B1356" s="22" t="s">
        <v>158</v>
      </c>
      <c r="C1356" s="22" t="s">
        <v>286</v>
      </c>
      <c r="D1356" s="22" t="s">
        <v>3910</v>
      </c>
      <c r="E1356" t="s">
        <v>3911</v>
      </c>
      <c r="F1356" t="s">
        <v>157</v>
      </c>
      <c r="G1356" t="s">
        <v>3912</v>
      </c>
      <c r="H1356"/>
      <c r="I1356" s="3">
        <v>567</v>
      </c>
      <c r="J1356" s="3">
        <v>61</v>
      </c>
      <c r="K1356"/>
      <c r="L1356"/>
      <c r="N1356" s="4"/>
      <c r="O1356" s="23">
        <v>27</v>
      </c>
      <c r="P1356" s="23">
        <v>49</v>
      </c>
    </row>
    <row r="1357" spans="2:16" ht="15">
      <c r="B1357" s="22" t="s">
        <v>158</v>
      </c>
      <c r="C1357" s="22" t="s">
        <v>292</v>
      </c>
      <c r="D1357" s="22" t="s">
        <v>3913</v>
      </c>
      <c r="E1357" t="s">
        <v>3914</v>
      </c>
      <c r="F1357" t="s">
        <v>157</v>
      </c>
      <c r="G1357" t="s">
        <v>551</v>
      </c>
      <c r="H1357"/>
      <c r="I1357" s="3">
        <v>61</v>
      </c>
      <c r="J1357" s="3">
        <v>5</v>
      </c>
      <c r="K1357"/>
      <c r="L1357"/>
      <c r="N1357" s="4"/>
      <c r="O1357" s="23">
        <v>27</v>
      </c>
      <c r="P1357" s="23">
        <v>51</v>
      </c>
    </row>
    <row r="1358" spans="2:16" ht="15">
      <c r="B1358" s="22" t="s">
        <v>158</v>
      </c>
      <c r="C1358" s="22" t="s">
        <v>298</v>
      </c>
      <c r="D1358" s="22" t="s">
        <v>3915</v>
      </c>
      <c r="E1358" t="s">
        <v>3916</v>
      </c>
      <c r="F1358" t="s">
        <v>157</v>
      </c>
      <c r="G1358" t="s">
        <v>3917</v>
      </c>
      <c r="H1358"/>
      <c r="I1358" s="3">
        <v>17901</v>
      </c>
      <c r="J1358" s="3">
        <v>2122</v>
      </c>
      <c r="K1358"/>
      <c r="L1358"/>
      <c r="N1358" s="4"/>
      <c r="O1358" s="23">
        <v>27</v>
      </c>
      <c r="P1358" s="23">
        <v>53</v>
      </c>
    </row>
    <row r="1359" spans="2:16" ht="15">
      <c r="B1359" s="22" t="s">
        <v>158</v>
      </c>
      <c r="C1359" s="22" t="s">
        <v>304</v>
      </c>
      <c r="D1359" s="22" t="s">
        <v>3918</v>
      </c>
      <c r="E1359" t="s">
        <v>3919</v>
      </c>
      <c r="F1359" t="s">
        <v>157</v>
      </c>
      <c r="G1359" t="s">
        <v>345</v>
      </c>
      <c r="H1359"/>
      <c r="I1359" s="3">
        <v>55</v>
      </c>
      <c r="J1359" s="3">
        <v>8</v>
      </c>
      <c r="K1359"/>
      <c r="L1359"/>
      <c r="N1359" s="4"/>
      <c r="O1359" s="23">
        <v>27</v>
      </c>
      <c r="P1359" s="23">
        <v>55</v>
      </c>
    </row>
    <row r="1360" spans="2:16" ht="15">
      <c r="B1360" s="22" t="s">
        <v>158</v>
      </c>
      <c r="C1360" s="22" t="s">
        <v>311</v>
      </c>
      <c r="D1360" s="22" t="s">
        <v>3920</v>
      </c>
      <c r="E1360" t="s">
        <v>3921</v>
      </c>
      <c r="F1360" t="s">
        <v>157</v>
      </c>
      <c r="G1360" t="s">
        <v>3922</v>
      </c>
      <c r="H1360"/>
      <c r="I1360" s="3">
        <v>159</v>
      </c>
      <c r="J1360" s="3">
        <v>11</v>
      </c>
      <c r="K1360"/>
      <c r="L1360"/>
      <c r="N1360" s="4"/>
      <c r="O1360" s="23">
        <v>27</v>
      </c>
      <c r="P1360" s="23">
        <v>57</v>
      </c>
    </row>
    <row r="1361" spans="2:16" ht="15">
      <c r="B1361" s="22" t="s">
        <v>158</v>
      </c>
      <c r="C1361" s="22" t="s">
        <v>317</v>
      </c>
      <c r="D1361" s="22" t="s">
        <v>3923</v>
      </c>
      <c r="E1361" t="s">
        <v>3924</v>
      </c>
      <c r="F1361" t="s">
        <v>157</v>
      </c>
      <c r="G1361" t="s">
        <v>3925</v>
      </c>
      <c r="H1361"/>
      <c r="I1361" s="3">
        <v>1070</v>
      </c>
      <c r="J1361" s="3">
        <v>128</v>
      </c>
      <c r="K1361"/>
      <c r="L1361"/>
      <c r="N1361" s="4"/>
      <c r="O1361" s="23">
        <v>27</v>
      </c>
      <c r="P1361" s="23">
        <v>59</v>
      </c>
    </row>
    <row r="1362" spans="2:16" ht="15">
      <c r="B1362" s="22" t="s">
        <v>158</v>
      </c>
      <c r="C1362" s="22" t="s">
        <v>323</v>
      </c>
      <c r="D1362" s="22" t="s">
        <v>3926</v>
      </c>
      <c r="E1362" t="s">
        <v>3927</v>
      </c>
      <c r="F1362" t="s">
        <v>157</v>
      </c>
      <c r="G1362" t="s">
        <v>3928</v>
      </c>
      <c r="H1362"/>
      <c r="I1362" s="3">
        <v>277</v>
      </c>
      <c r="J1362" s="3">
        <v>35</v>
      </c>
      <c r="K1362"/>
      <c r="L1362"/>
      <c r="N1362" s="4"/>
      <c r="O1362" s="23">
        <v>27</v>
      </c>
      <c r="P1362" s="23">
        <v>61</v>
      </c>
    </row>
    <row r="1363" spans="2:16" ht="15">
      <c r="B1363" s="22" t="s">
        <v>158</v>
      </c>
      <c r="C1363" s="22" t="s">
        <v>328</v>
      </c>
      <c r="D1363" s="22" t="s">
        <v>3929</v>
      </c>
      <c r="E1363" t="s">
        <v>3930</v>
      </c>
      <c r="F1363" t="s">
        <v>157</v>
      </c>
      <c r="G1363" t="s">
        <v>349</v>
      </c>
      <c r="H1363"/>
      <c r="I1363" s="3">
        <v>50</v>
      </c>
      <c r="J1363" s="3">
        <v>4</v>
      </c>
      <c r="K1363"/>
      <c r="L1363"/>
      <c r="N1363" s="4"/>
      <c r="O1363" s="23">
        <v>27</v>
      </c>
      <c r="P1363" s="23">
        <v>63</v>
      </c>
    </row>
    <row r="1364" spans="2:16" ht="15">
      <c r="B1364" s="22" t="s">
        <v>158</v>
      </c>
      <c r="C1364" s="22" t="s">
        <v>333</v>
      </c>
      <c r="D1364" s="22" t="s">
        <v>3931</v>
      </c>
      <c r="E1364" t="s">
        <v>3932</v>
      </c>
      <c r="F1364" t="s">
        <v>157</v>
      </c>
      <c r="G1364" t="s">
        <v>3933</v>
      </c>
      <c r="H1364"/>
      <c r="I1364" s="3">
        <v>327</v>
      </c>
      <c r="J1364" s="3">
        <v>45</v>
      </c>
      <c r="K1364"/>
      <c r="L1364"/>
      <c r="N1364" s="4"/>
      <c r="O1364" s="23">
        <v>27</v>
      </c>
      <c r="P1364" s="23">
        <v>65</v>
      </c>
    </row>
    <row r="1365" spans="2:16" ht="15">
      <c r="B1365" s="22" t="s">
        <v>158</v>
      </c>
      <c r="C1365" s="22" t="s">
        <v>338</v>
      </c>
      <c r="D1365" s="22" t="s">
        <v>3934</v>
      </c>
      <c r="E1365" t="s">
        <v>3935</v>
      </c>
      <c r="F1365" t="s">
        <v>157</v>
      </c>
      <c r="G1365" t="s">
        <v>3936</v>
      </c>
      <c r="H1365"/>
      <c r="I1365" s="3">
        <v>304</v>
      </c>
      <c r="J1365" s="3">
        <v>29</v>
      </c>
      <c r="K1365"/>
      <c r="L1365"/>
      <c r="N1365" s="4"/>
      <c r="O1365" s="23">
        <v>27</v>
      </c>
      <c r="P1365" s="23">
        <v>67</v>
      </c>
    </row>
    <row r="1366" spans="2:16" ht="15">
      <c r="B1366" s="22" t="s">
        <v>158</v>
      </c>
      <c r="C1366" s="22" t="s">
        <v>342</v>
      </c>
      <c r="D1366" s="22" t="s">
        <v>3937</v>
      </c>
      <c r="E1366" t="s">
        <v>3938</v>
      </c>
      <c r="F1366" t="s">
        <v>157</v>
      </c>
      <c r="G1366" t="s">
        <v>3939</v>
      </c>
      <c r="H1366"/>
      <c r="I1366" s="3">
        <v>9</v>
      </c>
      <c r="J1366" s="3">
        <v>1</v>
      </c>
      <c r="K1366"/>
      <c r="L1366"/>
      <c r="N1366" s="4"/>
      <c r="O1366" s="23">
        <v>27</v>
      </c>
      <c r="P1366" s="23">
        <v>69</v>
      </c>
    </row>
    <row r="1367" spans="2:16" ht="15">
      <c r="B1367" s="22" t="s">
        <v>158</v>
      </c>
      <c r="C1367" s="22" t="s">
        <v>346</v>
      </c>
      <c r="D1367" s="22" t="s">
        <v>3940</v>
      </c>
      <c r="E1367" t="s">
        <v>3941</v>
      </c>
      <c r="F1367" t="s">
        <v>157</v>
      </c>
      <c r="G1367" t="s">
        <v>3942</v>
      </c>
      <c r="H1367"/>
      <c r="I1367" s="3">
        <v>58</v>
      </c>
      <c r="J1367" s="3">
        <v>8</v>
      </c>
      <c r="K1367"/>
      <c r="L1367"/>
      <c r="N1367" s="4"/>
      <c r="O1367" s="23">
        <v>27</v>
      </c>
      <c r="P1367" s="23">
        <v>71</v>
      </c>
    </row>
    <row r="1368" spans="2:16" ht="15">
      <c r="B1368" s="22" t="s">
        <v>158</v>
      </c>
      <c r="C1368" s="22" t="s">
        <v>350</v>
      </c>
      <c r="D1368" s="22" t="s">
        <v>3943</v>
      </c>
      <c r="E1368" t="s">
        <v>3944</v>
      </c>
      <c r="F1368" t="s">
        <v>157</v>
      </c>
      <c r="G1368" t="s">
        <v>3945</v>
      </c>
      <c r="H1368"/>
      <c r="I1368" s="3">
        <v>28</v>
      </c>
      <c r="J1368" s="3">
        <v>3</v>
      </c>
      <c r="K1368"/>
      <c r="L1368"/>
      <c r="N1368" s="4"/>
      <c r="O1368" s="23">
        <v>27</v>
      </c>
      <c r="P1368" s="23">
        <v>73</v>
      </c>
    </row>
    <row r="1369" spans="2:16" ht="15">
      <c r="B1369" s="22" t="s">
        <v>158</v>
      </c>
      <c r="C1369" s="22" t="s">
        <v>354</v>
      </c>
      <c r="D1369" s="22" t="s">
        <v>3946</v>
      </c>
      <c r="E1369" t="s">
        <v>3947</v>
      </c>
      <c r="F1369" t="s">
        <v>157</v>
      </c>
      <c r="G1369" t="s">
        <v>793</v>
      </c>
      <c r="H1369"/>
      <c r="I1369" s="3">
        <v>108</v>
      </c>
      <c r="J1369" s="3">
        <v>6</v>
      </c>
      <c r="K1369"/>
      <c r="L1369"/>
      <c r="N1369" s="4"/>
      <c r="O1369" s="23">
        <v>27</v>
      </c>
      <c r="P1369" s="23">
        <v>75</v>
      </c>
    </row>
    <row r="1370" spans="2:16" ht="15">
      <c r="B1370" s="22" t="s">
        <v>158</v>
      </c>
      <c r="C1370" s="22" t="s">
        <v>358</v>
      </c>
      <c r="D1370" s="22" t="s">
        <v>3948</v>
      </c>
      <c r="E1370" t="s">
        <v>3949</v>
      </c>
      <c r="F1370" t="s">
        <v>157</v>
      </c>
      <c r="G1370" t="s">
        <v>3950</v>
      </c>
      <c r="H1370"/>
      <c r="I1370" s="3">
        <v>34</v>
      </c>
      <c r="J1370" s="3">
        <v>6</v>
      </c>
      <c r="K1370"/>
      <c r="L1370"/>
      <c r="N1370" s="4"/>
      <c r="O1370" s="23">
        <v>27</v>
      </c>
      <c r="P1370" s="23">
        <v>77</v>
      </c>
    </row>
    <row r="1371" spans="2:16" ht="15">
      <c r="B1371" s="22" t="s">
        <v>158</v>
      </c>
      <c r="C1371" s="22" t="s">
        <v>362</v>
      </c>
      <c r="D1371" s="22" t="s">
        <v>3951</v>
      </c>
      <c r="E1371" t="s">
        <v>3952</v>
      </c>
      <c r="F1371" t="s">
        <v>157</v>
      </c>
      <c r="G1371" t="s">
        <v>3953</v>
      </c>
      <c r="H1371"/>
      <c r="I1371" s="3">
        <v>416</v>
      </c>
      <c r="J1371" s="3">
        <v>40</v>
      </c>
      <c r="K1371"/>
      <c r="L1371"/>
      <c r="N1371" s="4"/>
      <c r="O1371" s="23">
        <v>27</v>
      </c>
      <c r="P1371" s="23">
        <v>79</v>
      </c>
    </row>
    <row r="1372" spans="2:16" ht="15">
      <c r="B1372" s="22" t="s">
        <v>158</v>
      </c>
      <c r="C1372" s="22" t="s">
        <v>366</v>
      </c>
      <c r="D1372" s="22" t="s">
        <v>3954</v>
      </c>
      <c r="E1372" t="s">
        <v>3955</v>
      </c>
      <c r="F1372" t="s">
        <v>157</v>
      </c>
      <c r="G1372" t="s">
        <v>585</v>
      </c>
      <c r="H1372"/>
      <c r="I1372" s="3">
        <v>20</v>
      </c>
      <c r="J1372" s="3">
        <v>2</v>
      </c>
      <c r="K1372"/>
      <c r="L1372"/>
      <c r="N1372" s="4"/>
      <c r="O1372" s="23">
        <v>27</v>
      </c>
      <c r="P1372" s="23">
        <v>81</v>
      </c>
    </row>
    <row r="1373" spans="2:16" ht="15">
      <c r="B1373" s="22" t="s">
        <v>158</v>
      </c>
      <c r="C1373" s="22" t="s">
        <v>370</v>
      </c>
      <c r="D1373" s="22" t="s">
        <v>3956</v>
      </c>
      <c r="E1373" t="s">
        <v>3957</v>
      </c>
      <c r="F1373" t="s">
        <v>157</v>
      </c>
      <c r="G1373" t="s">
        <v>2010</v>
      </c>
      <c r="H1373"/>
      <c r="I1373" s="3">
        <v>136</v>
      </c>
      <c r="J1373" s="3">
        <v>10</v>
      </c>
      <c r="K1373"/>
      <c r="L1373"/>
      <c r="N1373" s="4"/>
      <c r="O1373" s="23">
        <v>27</v>
      </c>
      <c r="P1373" s="23">
        <v>83</v>
      </c>
    </row>
    <row r="1374" spans="2:16" ht="15">
      <c r="B1374" s="22" t="s">
        <v>158</v>
      </c>
      <c r="C1374" s="22" t="s">
        <v>378</v>
      </c>
      <c r="D1374" s="22" t="s">
        <v>3958</v>
      </c>
      <c r="E1374" t="s">
        <v>3959</v>
      </c>
      <c r="F1374" t="s">
        <v>157</v>
      </c>
      <c r="G1374" t="s">
        <v>3960</v>
      </c>
      <c r="H1374"/>
      <c r="I1374" s="3">
        <v>26</v>
      </c>
      <c r="J1374" s="3">
        <v>6</v>
      </c>
      <c r="K1374"/>
      <c r="L1374"/>
      <c r="N1374" s="4"/>
      <c r="O1374" s="23">
        <v>27</v>
      </c>
      <c r="P1374" s="23">
        <v>87</v>
      </c>
    </row>
    <row r="1375" spans="2:16" ht="15">
      <c r="B1375" s="22" t="s">
        <v>158</v>
      </c>
      <c r="C1375" s="22" t="s">
        <v>382</v>
      </c>
      <c r="D1375" s="22" t="s">
        <v>3961</v>
      </c>
      <c r="E1375" t="s">
        <v>3962</v>
      </c>
      <c r="F1375" t="s">
        <v>157</v>
      </c>
      <c r="G1375" t="s">
        <v>397</v>
      </c>
      <c r="H1375"/>
      <c r="I1375" s="3">
        <v>36</v>
      </c>
      <c r="J1375" s="3">
        <v>3</v>
      </c>
      <c r="K1375"/>
      <c r="L1375"/>
      <c r="N1375" s="4"/>
      <c r="O1375" s="23">
        <v>27</v>
      </c>
      <c r="P1375" s="23">
        <v>89</v>
      </c>
    </row>
    <row r="1376" spans="2:16" ht="15">
      <c r="B1376" s="22" t="s">
        <v>158</v>
      </c>
      <c r="C1376" s="22" t="s">
        <v>386</v>
      </c>
      <c r="D1376" s="22" t="s">
        <v>3963</v>
      </c>
      <c r="E1376" t="s">
        <v>3964</v>
      </c>
      <c r="F1376" t="s">
        <v>157</v>
      </c>
      <c r="G1376" t="s">
        <v>1262</v>
      </c>
      <c r="H1376"/>
      <c r="I1376" s="3">
        <v>160</v>
      </c>
      <c r="J1376" s="3">
        <v>25</v>
      </c>
      <c r="K1376"/>
      <c r="L1376"/>
      <c r="N1376" s="4"/>
      <c r="O1376" s="23">
        <v>27</v>
      </c>
      <c r="P1376" s="23">
        <v>91</v>
      </c>
    </row>
    <row r="1377" spans="2:16" ht="15">
      <c r="B1377" s="22" t="s">
        <v>158</v>
      </c>
      <c r="C1377" s="22" t="s">
        <v>374</v>
      </c>
      <c r="D1377" s="22" t="s">
        <v>3965</v>
      </c>
      <c r="E1377" t="s">
        <v>3966</v>
      </c>
      <c r="F1377" t="s">
        <v>157</v>
      </c>
      <c r="G1377" t="s">
        <v>3967</v>
      </c>
      <c r="H1377"/>
      <c r="I1377" s="3">
        <v>541</v>
      </c>
      <c r="J1377" s="3">
        <v>68</v>
      </c>
      <c r="K1377"/>
      <c r="L1377"/>
      <c r="N1377" s="4"/>
      <c r="O1377" s="23">
        <v>27</v>
      </c>
      <c r="P1377" s="23">
        <v>85</v>
      </c>
    </row>
    <row r="1378" spans="2:16" ht="15">
      <c r="B1378" s="22" t="s">
        <v>158</v>
      </c>
      <c r="C1378" s="22" t="s">
        <v>390</v>
      </c>
      <c r="D1378" s="22" t="s">
        <v>3968</v>
      </c>
      <c r="E1378" t="s">
        <v>3969</v>
      </c>
      <c r="F1378" t="s">
        <v>157</v>
      </c>
      <c r="G1378" t="s">
        <v>3970</v>
      </c>
      <c r="H1378"/>
      <c r="I1378" s="3">
        <v>326</v>
      </c>
      <c r="J1378" s="3">
        <v>41</v>
      </c>
      <c r="K1378"/>
      <c r="L1378"/>
      <c r="N1378" s="4"/>
      <c r="O1378" s="23">
        <v>27</v>
      </c>
      <c r="P1378" s="23">
        <v>93</v>
      </c>
    </row>
    <row r="1379" spans="2:16" ht="15">
      <c r="B1379" s="22" t="s">
        <v>158</v>
      </c>
      <c r="C1379" s="22" t="s">
        <v>394</v>
      </c>
      <c r="D1379" s="22" t="s">
        <v>3971</v>
      </c>
      <c r="E1379" t="s">
        <v>3972</v>
      </c>
      <c r="F1379" t="s">
        <v>157</v>
      </c>
      <c r="G1379" t="s">
        <v>3973</v>
      </c>
      <c r="H1379"/>
      <c r="I1379" s="3">
        <v>626</v>
      </c>
      <c r="J1379" s="3">
        <v>88</v>
      </c>
      <c r="K1379"/>
      <c r="L1379"/>
      <c r="N1379" s="4"/>
      <c r="O1379" s="23">
        <v>27</v>
      </c>
      <c r="P1379" s="23">
        <v>95</v>
      </c>
    </row>
    <row r="1380" spans="2:16" ht="15">
      <c r="B1380" s="22" t="s">
        <v>158</v>
      </c>
      <c r="C1380" s="22" t="s">
        <v>398</v>
      </c>
      <c r="D1380" s="22" t="s">
        <v>3974</v>
      </c>
      <c r="E1380" t="s">
        <v>3975</v>
      </c>
      <c r="F1380" t="s">
        <v>157</v>
      </c>
      <c r="G1380" t="s">
        <v>3976</v>
      </c>
      <c r="H1380"/>
      <c r="I1380" s="3">
        <v>399</v>
      </c>
      <c r="J1380" s="3">
        <v>44</v>
      </c>
      <c r="K1380"/>
      <c r="L1380"/>
      <c r="N1380" s="4"/>
      <c r="O1380" s="23">
        <v>27</v>
      </c>
      <c r="P1380" s="23">
        <v>97</v>
      </c>
    </row>
    <row r="1381" spans="2:16" ht="15">
      <c r="B1381" s="22" t="s">
        <v>158</v>
      </c>
      <c r="C1381" s="22" t="s">
        <v>402</v>
      </c>
      <c r="D1381" s="22" t="s">
        <v>3977</v>
      </c>
      <c r="E1381" t="s">
        <v>3978</v>
      </c>
      <c r="F1381" t="s">
        <v>157</v>
      </c>
      <c r="G1381" t="s">
        <v>3979</v>
      </c>
      <c r="H1381"/>
      <c r="I1381" s="3">
        <v>425</v>
      </c>
      <c r="J1381" s="3">
        <v>32</v>
      </c>
      <c r="K1381"/>
      <c r="L1381"/>
      <c r="N1381" s="4"/>
      <c r="O1381" s="23">
        <v>27</v>
      </c>
      <c r="P1381" s="23">
        <v>99</v>
      </c>
    </row>
    <row r="1382" spans="2:16" ht="15">
      <c r="B1382" s="22" t="s">
        <v>158</v>
      </c>
      <c r="C1382" s="22" t="s">
        <v>406</v>
      </c>
      <c r="D1382" s="22" t="s">
        <v>3980</v>
      </c>
      <c r="E1382" t="s">
        <v>3981</v>
      </c>
      <c r="F1382" t="s">
        <v>157</v>
      </c>
      <c r="G1382" t="s">
        <v>1642</v>
      </c>
      <c r="H1382"/>
      <c r="I1382" s="3">
        <v>30</v>
      </c>
      <c r="J1382" s="3">
        <v>1</v>
      </c>
      <c r="K1382"/>
      <c r="L1382"/>
      <c r="N1382" s="4"/>
      <c r="O1382" s="23">
        <v>27</v>
      </c>
      <c r="P1382" s="23">
        <v>101</v>
      </c>
    </row>
    <row r="1383" spans="2:16" ht="15">
      <c r="B1383" s="22" t="s">
        <v>158</v>
      </c>
      <c r="C1383" s="22" t="s">
        <v>410</v>
      </c>
      <c r="D1383" s="22" t="s">
        <v>3982</v>
      </c>
      <c r="E1383" t="s">
        <v>3983</v>
      </c>
      <c r="F1383" t="s">
        <v>157</v>
      </c>
      <c r="G1383" t="s">
        <v>3984</v>
      </c>
      <c r="H1383"/>
      <c r="I1383" s="3">
        <v>214</v>
      </c>
      <c r="J1383" s="3">
        <v>24</v>
      </c>
      <c r="K1383"/>
      <c r="L1383"/>
      <c r="N1383" s="4"/>
      <c r="O1383" s="23">
        <v>27</v>
      </c>
      <c r="P1383" s="23">
        <v>103</v>
      </c>
    </row>
    <row r="1384" spans="2:16" ht="15">
      <c r="B1384" s="22" t="s">
        <v>158</v>
      </c>
      <c r="C1384" s="22" t="s">
        <v>414</v>
      </c>
      <c r="D1384" s="22" t="s">
        <v>3985</v>
      </c>
      <c r="E1384" t="s">
        <v>3986</v>
      </c>
      <c r="F1384" t="s">
        <v>157</v>
      </c>
      <c r="G1384" t="s">
        <v>3987</v>
      </c>
      <c r="H1384"/>
      <c r="I1384" s="3">
        <v>63</v>
      </c>
      <c r="J1384" s="3">
        <v>3</v>
      </c>
      <c r="K1384"/>
      <c r="L1384"/>
      <c r="N1384" s="4"/>
      <c r="O1384" s="23">
        <v>27</v>
      </c>
      <c r="P1384" s="23">
        <v>105</v>
      </c>
    </row>
    <row r="1385" spans="2:16" ht="15">
      <c r="B1385" s="22" t="s">
        <v>158</v>
      </c>
      <c r="C1385" s="22" t="s">
        <v>418</v>
      </c>
      <c r="D1385" s="22" t="s">
        <v>3988</v>
      </c>
      <c r="E1385" t="s">
        <v>3989</v>
      </c>
      <c r="F1385" t="s">
        <v>157</v>
      </c>
      <c r="G1385" t="s">
        <v>3990</v>
      </c>
      <c r="H1385"/>
      <c r="I1385" s="3">
        <v>32</v>
      </c>
      <c r="J1385" s="3">
        <v>2</v>
      </c>
      <c r="K1385"/>
      <c r="L1385"/>
      <c r="N1385" s="4"/>
      <c r="O1385" s="23">
        <v>27</v>
      </c>
      <c r="P1385" s="23">
        <v>107</v>
      </c>
    </row>
    <row r="1386" spans="2:16" ht="15">
      <c r="B1386" s="22" t="s">
        <v>158</v>
      </c>
      <c r="C1386" s="22" t="s">
        <v>422</v>
      </c>
      <c r="D1386" s="22" t="s">
        <v>3991</v>
      </c>
      <c r="E1386" t="s">
        <v>3992</v>
      </c>
      <c r="F1386" t="s">
        <v>157</v>
      </c>
      <c r="G1386" t="s">
        <v>3993</v>
      </c>
      <c r="H1386"/>
      <c r="I1386" s="3">
        <v>1175</v>
      </c>
      <c r="J1386" s="3">
        <v>141</v>
      </c>
      <c r="K1386"/>
      <c r="L1386"/>
      <c r="N1386" s="4"/>
      <c r="O1386" s="23">
        <v>27</v>
      </c>
      <c r="P1386" s="23">
        <v>109</v>
      </c>
    </row>
    <row r="1387" spans="2:16" ht="15">
      <c r="B1387" s="22" t="s">
        <v>158</v>
      </c>
      <c r="C1387" s="22" t="s">
        <v>426</v>
      </c>
      <c r="D1387" s="22" t="s">
        <v>3994</v>
      </c>
      <c r="E1387" t="s">
        <v>3995</v>
      </c>
      <c r="F1387" t="s">
        <v>157</v>
      </c>
      <c r="G1387" t="s">
        <v>3996</v>
      </c>
      <c r="H1387"/>
      <c r="I1387" s="3">
        <v>433</v>
      </c>
      <c r="J1387" s="3">
        <v>53</v>
      </c>
      <c r="K1387"/>
      <c r="L1387"/>
      <c r="N1387" s="4"/>
      <c r="O1387" s="23">
        <v>27</v>
      </c>
      <c r="P1387" s="23">
        <v>111</v>
      </c>
    </row>
    <row r="1388" spans="2:16" ht="15">
      <c r="B1388" s="22" t="s">
        <v>158</v>
      </c>
      <c r="C1388" s="22" t="s">
        <v>430</v>
      </c>
      <c r="D1388" s="22" t="s">
        <v>3997</v>
      </c>
      <c r="E1388" t="s">
        <v>3998</v>
      </c>
      <c r="F1388" t="s">
        <v>157</v>
      </c>
      <c r="G1388" t="s">
        <v>3999</v>
      </c>
      <c r="H1388"/>
      <c r="I1388" s="3">
        <v>67</v>
      </c>
      <c r="J1388" s="3">
        <v>5</v>
      </c>
      <c r="K1388"/>
      <c r="L1388"/>
      <c r="N1388" s="4"/>
      <c r="O1388" s="23">
        <v>27</v>
      </c>
      <c r="P1388" s="23">
        <v>113</v>
      </c>
    </row>
    <row r="1389" spans="2:16" ht="15">
      <c r="B1389" s="22" t="s">
        <v>158</v>
      </c>
      <c r="C1389" s="22" t="s">
        <v>438</v>
      </c>
      <c r="D1389" s="22" t="s">
        <v>4000</v>
      </c>
      <c r="E1389" t="s">
        <v>4001</v>
      </c>
      <c r="F1389" t="s">
        <v>157</v>
      </c>
      <c r="G1389" t="s">
        <v>4002</v>
      </c>
      <c r="H1389"/>
      <c r="I1389" s="3">
        <v>441</v>
      </c>
      <c r="J1389" s="3">
        <v>67</v>
      </c>
      <c r="K1389"/>
      <c r="L1389"/>
      <c r="N1389" s="4"/>
      <c r="O1389" s="23">
        <v>27</v>
      </c>
      <c r="P1389" s="23">
        <v>115</v>
      </c>
    </row>
    <row r="1390" spans="2:16" ht="15">
      <c r="B1390" s="22" t="s">
        <v>158</v>
      </c>
      <c r="C1390" s="22" t="s">
        <v>434</v>
      </c>
      <c r="D1390" s="22" t="s">
        <v>4003</v>
      </c>
      <c r="E1390" t="s">
        <v>4004</v>
      </c>
      <c r="F1390" t="s">
        <v>157</v>
      </c>
      <c r="G1390" t="s">
        <v>4005</v>
      </c>
      <c r="H1390"/>
      <c r="I1390" s="3">
        <v>44</v>
      </c>
      <c r="J1390" s="3">
        <v>0</v>
      </c>
      <c r="K1390"/>
      <c r="L1390"/>
      <c r="N1390" s="4"/>
      <c r="O1390" s="23">
        <v>27</v>
      </c>
      <c r="P1390" s="23">
        <v>117</v>
      </c>
    </row>
    <row r="1391" spans="2:16" ht="15">
      <c r="B1391" s="22" t="s">
        <v>158</v>
      </c>
      <c r="C1391" s="22" t="s">
        <v>442</v>
      </c>
      <c r="D1391" s="22" t="s">
        <v>4006</v>
      </c>
      <c r="E1391" t="s">
        <v>4007</v>
      </c>
      <c r="F1391" t="s">
        <v>157</v>
      </c>
      <c r="G1391" t="s">
        <v>630</v>
      </c>
      <c r="H1391"/>
      <c r="I1391" s="3">
        <v>130</v>
      </c>
      <c r="J1391" s="3">
        <v>15</v>
      </c>
      <c r="K1391"/>
      <c r="L1391"/>
      <c r="N1391" s="4"/>
      <c r="O1391" s="23">
        <v>27</v>
      </c>
      <c r="P1391" s="23">
        <v>119</v>
      </c>
    </row>
    <row r="1392" spans="2:16" ht="15">
      <c r="B1392" s="22" t="s">
        <v>158</v>
      </c>
      <c r="C1392" s="22" t="s">
        <v>446</v>
      </c>
      <c r="D1392" s="22" t="s">
        <v>4008</v>
      </c>
      <c r="E1392" t="s">
        <v>4009</v>
      </c>
      <c r="F1392" t="s">
        <v>157</v>
      </c>
      <c r="G1392" t="s">
        <v>633</v>
      </c>
      <c r="H1392"/>
      <c r="I1392" s="3">
        <v>77</v>
      </c>
      <c r="J1392" s="3">
        <v>10</v>
      </c>
      <c r="K1392"/>
      <c r="L1392"/>
      <c r="N1392" s="4"/>
      <c r="O1392" s="23">
        <v>27</v>
      </c>
      <c r="P1392" s="23">
        <v>121</v>
      </c>
    </row>
    <row r="1393" spans="2:16" ht="15">
      <c r="B1393" s="22" t="s">
        <v>158</v>
      </c>
      <c r="C1393" s="22" t="s">
        <v>450</v>
      </c>
      <c r="D1393" s="22" t="s">
        <v>4010</v>
      </c>
      <c r="E1393" t="s">
        <v>4011</v>
      </c>
      <c r="F1393" t="s">
        <v>157</v>
      </c>
      <c r="G1393" t="s">
        <v>4012</v>
      </c>
      <c r="H1393"/>
      <c r="I1393" s="3">
        <v>7686</v>
      </c>
      <c r="J1393" s="3">
        <v>734</v>
      </c>
      <c r="K1393"/>
      <c r="L1393"/>
      <c r="N1393" s="4"/>
      <c r="O1393" s="23">
        <v>27</v>
      </c>
      <c r="P1393" s="23">
        <v>123</v>
      </c>
    </row>
    <row r="1394" spans="2:16" ht="15">
      <c r="B1394" s="22" t="s">
        <v>158</v>
      </c>
      <c r="C1394" s="22" t="s">
        <v>454</v>
      </c>
      <c r="D1394" s="22" t="s">
        <v>4013</v>
      </c>
      <c r="E1394" t="s">
        <v>4014</v>
      </c>
      <c r="F1394" t="s">
        <v>157</v>
      </c>
      <c r="G1394" t="s">
        <v>4015</v>
      </c>
      <c r="H1394"/>
      <c r="I1394" s="3">
        <v>22</v>
      </c>
      <c r="J1394" s="3">
        <v>4</v>
      </c>
      <c r="K1394"/>
      <c r="L1394"/>
      <c r="N1394" s="4"/>
      <c r="O1394" s="23">
        <v>27</v>
      </c>
      <c r="P1394" s="23">
        <v>125</v>
      </c>
    </row>
    <row r="1395" spans="2:16" ht="15">
      <c r="B1395" s="22" t="s">
        <v>158</v>
      </c>
      <c r="C1395" s="22" t="s">
        <v>458</v>
      </c>
      <c r="D1395" s="22" t="s">
        <v>4016</v>
      </c>
      <c r="E1395" t="s">
        <v>4017</v>
      </c>
      <c r="F1395" t="s">
        <v>157</v>
      </c>
      <c r="G1395" t="s">
        <v>4018</v>
      </c>
      <c r="H1395"/>
      <c r="I1395" s="3">
        <v>77</v>
      </c>
      <c r="J1395" s="3">
        <v>9</v>
      </c>
      <c r="K1395"/>
      <c r="L1395"/>
      <c r="N1395" s="4"/>
      <c r="O1395" s="23">
        <v>27</v>
      </c>
      <c r="P1395" s="23">
        <v>127</v>
      </c>
    </row>
    <row r="1396" spans="2:16" ht="15">
      <c r="B1396" s="22" t="s">
        <v>158</v>
      </c>
      <c r="C1396" s="22" t="s">
        <v>462</v>
      </c>
      <c r="D1396" s="22" t="s">
        <v>4019</v>
      </c>
      <c r="E1396" t="s">
        <v>4020</v>
      </c>
      <c r="F1396" t="s">
        <v>157</v>
      </c>
      <c r="G1396" t="s">
        <v>4021</v>
      </c>
      <c r="H1396"/>
      <c r="I1396" s="3">
        <v>106</v>
      </c>
      <c r="J1396" s="3">
        <v>12</v>
      </c>
      <c r="K1396"/>
      <c r="L1396"/>
      <c r="N1396" s="4"/>
      <c r="O1396" s="23">
        <v>27</v>
      </c>
      <c r="P1396" s="23">
        <v>129</v>
      </c>
    </row>
    <row r="1397" spans="2:16" ht="15">
      <c r="B1397" s="22" t="s">
        <v>158</v>
      </c>
      <c r="C1397" s="22" t="s">
        <v>466</v>
      </c>
      <c r="D1397" s="22" t="s">
        <v>4022</v>
      </c>
      <c r="E1397" t="s">
        <v>4023</v>
      </c>
      <c r="F1397" t="s">
        <v>157</v>
      </c>
      <c r="G1397" t="s">
        <v>2918</v>
      </c>
      <c r="H1397"/>
      <c r="I1397" s="3">
        <v>924</v>
      </c>
      <c r="J1397" s="3">
        <v>110</v>
      </c>
      <c r="K1397"/>
      <c r="L1397"/>
      <c r="N1397" s="4"/>
      <c r="O1397" s="23">
        <v>27</v>
      </c>
      <c r="P1397" s="23">
        <v>131</v>
      </c>
    </row>
    <row r="1398" spans="2:16" ht="15">
      <c r="B1398" s="22" t="s">
        <v>158</v>
      </c>
      <c r="C1398" s="22" t="s">
        <v>470</v>
      </c>
      <c r="D1398" s="22" t="s">
        <v>4024</v>
      </c>
      <c r="E1398" t="s">
        <v>4025</v>
      </c>
      <c r="F1398" t="s">
        <v>157</v>
      </c>
      <c r="G1398" t="s">
        <v>4026</v>
      </c>
      <c r="H1398"/>
      <c r="I1398" s="3">
        <v>46</v>
      </c>
      <c r="J1398" s="3">
        <v>5</v>
      </c>
      <c r="K1398"/>
      <c r="L1398"/>
      <c r="N1398" s="4"/>
      <c r="O1398" s="23">
        <v>27</v>
      </c>
      <c r="P1398" s="23">
        <v>133</v>
      </c>
    </row>
    <row r="1399" spans="2:16" ht="15">
      <c r="B1399" s="22" t="s">
        <v>158</v>
      </c>
      <c r="C1399" s="22" t="s">
        <v>657</v>
      </c>
      <c r="D1399" s="22" t="s">
        <v>4027</v>
      </c>
      <c r="E1399" t="s">
        <v>4028</v>
      </c>
      <c r="F1399" t="s">
        <v>157</v>
      </c>
      <c r="G1399" t="s">
        <v>4029</v>
      </c>
      <c r="H1399"/>
      <c r="I1399" s="3">
        <v>123</v>
      </c>
      <c r="J1399" s="3">
        <v>11</v>
      </c>
      <c r="K1399"/>
      <c r="L1399"/>
      <c r="N1399" s="4"/>
      <c r="O1399" s="23">
        <v>27</v>
      </c>
      <c r="P1399" s="23">
        <v>135</v>
      </c>
    </row>
    <row r="1400" spans="2:16" ht="15">
      <c r="B1400" s="22" t="s">
        <v>158</v>
      </c>
      <c r="C1400" s="22" t="s">
        <v>668</v>
      </c>
      <c r="D1400" s="22" t="s">
        <v>4030</v>
      </c>
      <c r="E1400" t="s">
        <v>4031</v>
      </c>
      <c r="F1400" t="s">
        <v>157</v>
      </c>
      <c r="G1400" t="s">
        <v>647</v>
      </c>
      <c r="H1400"/>
      <c r="I1400" s="3">
        <v>2750</v>
      </c>
      <c r="J1400" s="3">
        <v>314</v>
      </c>
      <c r="K1400"/>
      <c r="L1400"/>
      <c r="N1400" s="4"/>
      <c r="O1400" s="23">
        <v>27</v>
      </c>
      <c r="P1400" s="23">
        <v>139</v>
      </c>
    </row>
    <row r="1401" spans="2:16" ht="15">
      <c r="B1401" s="22" t="s">
        <v>158</v>
      </c>
      <c r="C1401" s="22" t="s">
        <v>672</v>
      </c>
      <c r="D1401" s="22" t="s">
        <v>4032</v>
      </c>
      <c r="E1401" t="s">
        <v>4033</v>
      </c>
      <c r="F1401" t="s">
        <v>157</v>
      </c>
      <c r="G1401" t="s">
        <v>4034</v>
      </c>
      <c r="H1401"/>
      <c r="I1401" s="3">
        <v>2315</v>
      </c>
      <c r="J1401" s="3">
        <v>255</v>
      </c>
      <c r="K1401"/>
      <c r="L1401"/>
      <c r="N1401" s="4"/>
      <c r="O1401" s="23">
        <v>27</v>
      </c>
      <c r="P1401" s="23">
        <v>141</v>
      </c>
    </row>
    <row r="1402" spans="2:16" ht="15">
      <c r="B1402" s="22" t="s">
        <v>158</v>
      </c>
      <c r="C1402" s="22" t="s">
        <v>676</v>
      </c>
      <c r="D1402" s="22" t="s">
        <v>4035</v>
      </c>
      <c r="E1402" t="s">
        <v>4036</v>
      </c>
      <c r="F1402" t="s">
        <v>157</v>
      </c>
      <c r="G1402" t="s">
        <v>4037</v>
      </c>
      <c r="H1402"/>
      <c r="I1402" s="3">
        <v>183</v>
      </c>
      <c r="J1402" s="3">
        <v>26</v>
      </c>
      <c r="K1402"/>
      <c r="L1402"/>
      <c r="N1402" s="4"/>
      <c r="O1402" s="23">
        <v>27</v>
      </c>
      <c r="P1402" s="23">
        <v>143</v>
      </c>
    </row>
    <row r="1403" spans="2:16" ht="15">
      <c r="B1403" s="22" t="s">
        <v>158</v>
      </c>
      <c r="C1403" s="22" t="s">
        <v>664</v>
      </c>
      <c r="D1403" s="22" t="s">
        <v>4038</v>
      </c>
      <c r="E1403" t="s">
        <v>4039</v>
      </c>
      <c r="F1403" t="s">
        <v>157</v>
      </c>
      <c r="G1403" t="s">
        <v>4040</v>
      </c>
      <c r="H1403"/>
      <c r="I1403" s="3">
        <v>1683</v>
      </c>
      <c r="J1403" s="3">
        <v>195</v>
      </c>
      <c r="K1403"/>
      <c r="L1403"/>
      <c r="N1403" s="4"/>
      <c r="O1403" s="23">
        <v>27</v>
      </c>
      <c r="P1403" s="23">
        <v>137</v>
      </c>
    </row>
    <row r="1404" spans="2:16" ht="15">
      <c r="B1404" s="22" t="s">
        <v>158</v>
      </c>
      <c r="C1404" s="22" t="s">
        <v>679</v>
      </c>
      <c r="D1404" s="22" t="s">
        <v>4041</v>
      </c>
      <c r="E1404" t="s">
        <v>4042</v>
      </c>
      <c r="F1404" t="s">
        <v>157</v>
      </c>
      <c r="G1404" t="s">
        <v>4043</v>
      </c>
      <c r="H1404"/>
      <c r="I1404" s="3">
        <v>1295</v>
      </c>
      <c r="J1404" s="3">
        <v>152</v>
      </c>
      <c r="K1404"/>
      <c r="L1404"/>
      <c r="N1404" s="4"/>
      <c r="O1404" s="23">
        <v>27</v>
      </c>
      <c r="P1404" s="23">
        <v>145</v>
      </c>
    </row>
    <row r="1405" spans="2:16" ht="15">
      <c r="B1405" s="22" t="s">
        <v>158</v>
      </c>
      <c r="C1405" s="22" t="s">
        <v>683</v>
      </c>
      <c r="D1405" s="22" t="s">
        <v>4044</v>
      </c>
      <c r="E1405" t="s">
        <v>4045</v>
      </c>
      <c r="F1405" t="s">
        <v>157</v>
      </c>
      <c r="G1405" t="s">
        <v>4046</v>
      </c>
      <c r="H1405"/>
      <c r="I1405" s="3">
        <v>543</v>
      </c>
      <c r="J1405" s="3">
        <v>63</v>
      </c>
      <c r="K1405"/>
      <c r="L1405"/>
      <c r="N1405" s="4"/>
      <c r="O1405" s="23">
        <v>27</v>
      </c>
      <c r="P1405" s="23">
        <v>147</v>
      </c>
    </row>
    <row r="1406" spans="2:16" ht="15">
      <c r="B1406" s="22" t="s">
        <v>158</v>
      </c>
      <c r="C1406" s="22" t="s">
        <v>687</v>
      </c>
      <c r="D1406" s="22" t="s">
        <v>4047</v>
      </c>
      <c r="E1406" t="s">
        <v>4048</v>
      </c>
      <c r="F1406" t="s">
        <v>157</v>
      </c>
      <c r="G1406" t="s">
        <v>2958</v>
      </c>
      <c r="H1406"/>
      <c r="I1406" s="3">
        <v>34</v>
      </c>
      <c r="J1406" s="3">
        <v>4</v>
      </c>
      <c r="K1406"/>
      <c r="L1406"/>
      <c r="N1406" s="4"/>
      <c r="O1406" s="23">
        <v>27</v>
      </c>
      <c r="P1406" s="23">
        <v>149</v>
      </c>
    </row>
    <row r="1407" spans="2:16" ht="15">
      <c r="B1407" s="22" t="s">
        <v>158</v>
      </c>
      <c r="C1407" s="22" t="s">
        <v>1538</v>
      </c>
      <c r="D1407" s="22" t="s">
        <v>4049</v>
      </c>
      <c r="E1407" t="s">
        <v>4050</v>
      </c>
      <c r="F1407" t="s">
        <v>157</v>
      </c>
      <c r="G1407" t="s">
        <v>4051</v>
      </c>
      <c r="H1407"/>
      <c r="I1407" s="3">
        <v>70</v>
      </c>
      <c r="J1407" s="3">
        <v>6</v>
      </c>
      <c r="K1407"/>
      <c r="L1407"/>
      <c r="N1407" s="4"/>
      <c r="O1407" s="23">
        <v>27</v>
      </c>
      <c r="P1407" s="23">
        <v>151</v>
      </c>
    </row>
    <row r="1408" spans="2:16" ht="15">
      <c r="B1408" s="22" t="s">
        <v>158</v>
      </c>
      <c r="C1408" s="22" t="s">
        <v>1541</v>
      </c>
      <c r="D1408" s="22" t="s">
        <v>4052</v>
      </c>
      <c r="E1408" t="s">
        <v>4053</v>
      </c>
      <c r="F1408" t="s">
        <v>157</v>
      </c>
      <c r="G1408" t="s">
        <v>3255</v>
      </c>
      <c r="H1408"/>
      <c r="I1408" s="3">
        <v>252</v>
      </c>
      <c r="J1408" s="3">
        <v>33</v>
      </c>
      <c r="K1408"/>
      <c r="L1408"/>
      <c r="N1408" s="4"/>
      <c r="O1408" s="23">
        <v>27</v>
      </c>
      <c r="P1408" s="23">
        <v>153</v>
      </c>
    </row>
    <row r="1409" spans="2:16" ht="15">
      <c r="B1409" s="22" t="s">
        <v>158</v>
      </c>
      <c r="C1409" s="22" t="s">
        <v>1544</v>
      </c>
      <c r="D1409" s="22" t="s">
        <v>4054</v>
      </c>
      <c r="E1409" t="s">
        <v>4055</v>
      </c>
      <c r="F1409" t="s">
        <v>157</v>
      </c>
      <c r="G1409" t="s">
        <v>4056</v>
      </c>
      <c r="H1409"/>
      <c r="I1409" s="3">
        <v>12</v>
      </c>
      <c r="J1409" s="3">
        <v>1</v>
      </c>
      <c r="K1409"/>
      <c r="L1409"/>
      <c r="N1409" s="4"/>
      <c r="O1409" s="23">
        <v>27</v>
      </c>
      <c r="P1409" s="23">
        <v>155</v>
      </c>
    </row>
    <row r="1410" spans="2:16" ht="15">
      <c r="B1410" s="22" t="s">
        <v>158</v>
      </c>
      <c r="C1410" s="22" t="s">
        <v>1548</v>
      </c>
      <c r="D1410" s="22" t="s">
        <v>4057</v>
      </c>
      <c r="E1410" t="s">
        <v>4058</v>
      </c>
      <c r="F1410" t="s">
        <v>157</v>
      </c>
      <c r="G1410" t="s">
        <v>4059</v>
      </c>
      <c r="H1410"/>
      <c r="I1410" s="3">
        <v>162</v>
      </c>
      <c r="J1410" s="3">
        <v>19</v>
      </c>
      <c r="K1410"/>
      <c r="L1410"/>
      <c r="N1410" s="4"/>
      <c r="O1410" s="23">
        <v>27</v>
      </c>
      <c r="P1410" s="23">
        <v>157</v>
      </c>
    </row>
    <row r="1411" spans="2:16" ht="15">
      <c r="B1411" s="22" t="s">
        <v>158</v>
      </c>
      <c r="C1411" s="22" t="s">
        <v>1551</v>
      </c>
      <c r="D1411" s="22" t="s">
        <v>4060</v>
      </c>
      <c r="E1411" t="s">
        <v>4061</v>
      </c>
      <c r="F1411" t="s">
        <v>157</v>
      </c>
      <c r="G1411" t="s">
        <v>4062</v>
      </c>
      <c r="H1411"/>
      <c r="I1411" s="3">
        <v>121</v>
      </c>
      <c r="J1411" s="3">
        <v>17</v>
      </c>
      <c r="K1411"/>
      <c r="L1411"/>
      <c r="N1411" s="4"/>
      <c r="O1411" s="23">
        <v>27</v>
      </c>
      <c r="P1411" s="23">
        <v>159</v>
      </c>
    </row>
    <row r="1412" spans="2:16" ht="15">
      <c r="B1412" s="22" t="s">
        <v>158</v>
      </c>
      <c r="C1412" s="22" t="s">
        <v>1555</v>
      </c>
      <c r="D1412" s="22" t="s">
        <v>4063</v>
      </c>
      <c r="E1412" t="s">
        <v>4064</v>
      </c>
      <c r="F1412" t="s">
        <v>157</v>
      </c>
      <c r="G1412" t="s">
        <v>4065</v>
      </c>
      <c r="H1412"/>
      <c r="I1412" s="3">
        <v>233</v>
      </c>
      <c r="J1412" s="3">
        <v>26</v>
      </c>
      <c r="K1412"/>
      <c r="L1412"/>
      <c r="N1412" s="4"/>
      <c r="O1412" s="23">
        <v>27</v>
      </c>
      <c r="P1412" s="23">
        <v>161</v>
      </c>
    </row>
    <row r="1413" spans="2:16" ht="15">
      <c r="B1413" s="22" t="s">
        <v>158</v>
      </c>
      <c r="C1413" s="22" t="s">
        <v>1559</v>
      </c>
      <c r="D1413" s="22" t="s">
        <v>4066</v>
      </c>
      <c r="E1413" t="s">
        <v>4067</v>
      </c>
      <c r="F1413" t="s">
        <v>157</v>
      </c>
      <c r="G1413" t="s">
        <v>465</v>
      </c>
      <c r="H1413"/>
      <c r="I1413" s="3">
        <v>4027</v>
      </c>
      <c r="J1413" s="3">
        <v>461</v>
      </c>
      <c r="K1413"/>
      <c r="L1413"/>
      <c r="N1413" s="4"/>
      <c r="O1413" s="23">
        <v>27</v>
      </c>
      <c r="P1413" s="23">
        <v>163</v>
      </c>
    </row>
    <row r="1414" spans="2:16" ht="15">
      <c r="B1414" s="22" t="s">
        <v>158</v>
      </c>
      <c r="C1414" s="22" t="s">
        <v>1562</v>
      </c>
      <c r="D1414" s="22" t="s">
        <v>4068</v>
      </c>
      <c r="E1414" t="s">
        <v>4069</v>
      </c>
      <c r="F1414" t="s">
        <v>157</v>
      </c>
      <c r="G1414" t="s">
        <v>4070</v>
      </c>
      <c r="H1414"/>
      <c r="I1414" s="3">
        <v>76</v>
      </c>
      <c r="J1414" s="3">
        <v>9</v>
      </c>
      <c r="K1414"/>
      <c r="L1414"/>
      <c r="N1414" s="4"/>
      <c r="O1414" s="23">
        <v>27</v>
      </c>
      <c r="P1414" s="23">
        <v>165</v>
      </c>
    </row>
    <row r="1415" spans="2:16" ht="15">
      <c r="B1415" s="22" t="s">
        <v>158</v>
      </c>
      <c r="C1415" s="22" t="s">
        <v>1566</v>
      </c>
      <c r="D1415" s="22" t="s">
        <v>4071</v>
      </c>
      <c r="E1415" t="s">
        <v>4072</v>
      </c>
      <c r="F1415" t="s">
        <v>157</v>
      </c>
      <c r="G1415" t="s">
        <v>4073</v>
      </c>
      <c r="H1415"/>
      <c r="I1415" s="3">
        <v>39</v>
      </c>
      <c r="J1415" s="3">
        <v>6</v>
      </c>
      <c r="K1415"/>
      <c r="L1415"/>
      <c r="N1415" s="4"/>
      <c r="O1415" s="23">
        <v>27</v>
      </c>
      <c r="P1415" s="23">
        <v>167</v>
      </c>
    </row>
    <row r="1416" spans="2:16" ht="15">
      <c r="B1416" s="22" t="s">
        <v>158</v>
      </c>
      <c r="C1416" s="22" t="s">
        <v>1569</v>
      </c>
      <c r="D1416" s="22" t="s">
        <v>4074</v>
      </c>
      <c r="E1416" t="s">
        <v>4075</v>
      </c>
      <c r="F1416" t="s">
        <v>157</v>
      </c>
      <c r="G1416" t="s">
        <v>4076</v>
      </c>
      <c r="H1416"/>
      <c r="I1416" s="3">
        <v>213</v>
      </c>
      <c r="J1416" s="3">
        <v>23</v>
      </c>
      <c r="K1416"/>
      <c r="L1416"/>
      <c r="N1416" s="4"/>
      <c r="O1416" s="23">
        <v>27</v>
      </c>
      <c r="P1416" s="23">
        <v>169</v>
      </c>
    </row>
    <row r="1417" spans="2:16" ht="15">
      <c r="B1417" s="22" t="s">
        <v>158</v>
      </c>
      <c r="C1417" s="22" t="s">
        <v>1573</v>
      </c>
      <c r="D1417" s="22" t="s">
        <v>4077</v>
      </c>
      <c r="E1417" t="s">
        <v>4078</v>
      </c>
      <c r="F1417" t="s">
        <v>157</v>
      </c>
      <c r="G1417" t="s">
        <v>2109</v>
      </c>
      <c r="H1417"/>
      <c r="I1417" s="3">
        <v>2740</v>
      </c>
      <c r="J1417" s="3">
        <v>302</v>
      </c>
      <c r="K1417"/>
      <c r="L1417"/>
      <c r="N1417" s="4"/>
      <c r="O1417" s="23">
        <v>27</v>
      </c>
      <c r="P1417" s="23">
        <v>171</v>
      </c>
    </row>
    <row r="1418" spans="2:16" ht="15">
      <c r="B1418" s="22" t="s">
        <v>158</v>
      </c>
      <c r="C1418" s="22" t="s">
        <v>1576</v>
      </c>
      <c r="D1418" s="22" t="s">
        <v>4079</v>
      </c>
      <c r="E1418" t="s">
        <v>4080</v>
      </c>
      <c r="F1418" t="s">
        <v>157</v>
      </c>
      <c r="G1418" t="s">
        <v>4081</v>
      </c>
      <c r="H1418"/>
      <c r="I1418" s="3">
        <v>49</v>
      </c>
      <c r="J1418" s="3">
        <v>3</v>
      </c>
      <c r="K1418"/>
      <c r="L1418"/>
      <c r="N1418" s="4"/>
      <c r="O1418" s="23">
        <v>27</v>
      </c>
      <c r="P1418" s="23">
        <v>173</v>
      </c>
    </row>
    <row r="1419" spans="2:16" ht="15">
      <c r="B1419" s="22" t="s">
        <v>170</v>
      </c>
      <c r="C1419" s="22" t="s">
        <v>12</v>
      </c>
      <c r="D1419" s="22" t="s">
        <v>4082</v>
      </c>
      <c r="E1419" t="s">
        <v>4083</v>
      </c>
      <c r="F1419" s="22" t="s">
        <v>163</v>
      </c>
      <c r="G1419" t="s">
        <v>16</v>
      </c>
      <c r="H1419"/>
      <c r="I1419" s="3">
        <v>1794</v>
      </c>
      <c r="J1419" s="3">
        <v>208</v>
      </c>
      <c r="K1419"/>
      <c r="L1419"/>
      <c r="N1419" s="4"/>
      <c r="O1419" s="23">
        <v>29</v>
      </c>
      <c r="P1419" s="23">
        <v>0</v>
      </c>
    </row>
    <row r="1420" spans="2:16" ht="15">
      <c r="B1420" s="22" t="s">
        <v>170</v>
      </c>
      <c r="C1420" s="22" t="s">
        <v>142</v>
      </c>
      <c r="D1420" s="22" t="s">
        <v>4085</v>
      </c>
      <c r="E1420" t="s">
        <v>4086</v>
      </c>
      <c r="F1420" t="s">
        <v>163</v>
      </c>
      <c r="G1420" t="s">
        <v>1864</v>
      </c>
      <c r="H1420"/>
      <c r="I1420" s="3">
        <v>75</v>
      </c>
      <c r="J1420" s="3">
        <v>7</v>
      </c>
      <c r="K1420"/>
      <c r="L1420"/>
      <c r="N1420" s="4"/>
      <c r="O1420" s="23">
        <v>29</v>
      </c>
      <c r="P1420" s="23">
        <v>1</v>
      </c>
    </row>
    <row r="1421" spans="2:16" ht="15">
      <c r="B1421" s="22" t="s">
        <v>170</v>
      </c>
      <c r="C1421" s="22" t="s">
        <v>147</v>
      </c>
      <c r="D1421" s="22" t="s">
        <v>4087</v>
      </c>
      <c r="E1421" t="s">
        <v>4088</v>
      </c>
      <c r="F1421" t="s">
        <v>163</v>
      </c>
      <c r="G1421" t="s">
        <v>4089</v>
      </c>
      <c r="H1421"/>
      <c r="I1421" s="3">
        <v>130</v>
      </c>
      <c r="J1421" s="3">
        <v>17</v>
      </c>
      <c r="K1421"/>
      <c r="L1421"/>
      <c r="N1421" s="4"/>
      <c r="O1421" s="23">
        <v>29</v>
      </c>
      <c r="P1421" s="23">
        <v>3</v>
      </c>
    </row>
    <row r="1422" spans="2:16" ht="15">
      <c r="B1422" s="22" t="s">
        <v>170</v>
      </c>
      <c r="C1422" s="22" t="s">
        <v>153</v>
      </c>
      <c r="D1422" s="22" t="s">
        <v>4090</v>
      </c>
      <c r="E1422" t="s">
        <v>4091</v>
      </c>
      <c r="F1422" t="s">
        <v>163</v>
      </c>
      <c r="G1422" t="s">
        <v>2722</v>
      </c>
      <c r="H1422"/>
      <c r="I1422" s="3">
        <v>22</v>
      </c>
      <c r="J1422" s="3">
        <v>4</v>
      </c>
      <c r="K1422"/>
      <c r="L1422"/>
      <c r="N1422" s="4"/>
      <c r="O1422" s="23">
        <v>29</v>
      </c>
      <c r="P1422" s="23">
        <v>5</v>
      </c>
    </row>
    <row r="1423" spans="2:16" ht="15">
      <c r="B1423" s="22" t="s">
        <v>170</v>
      </c>
      <c r="C1423" s="22" t="s">
        <v>159</v>
      </c>
      <c r="D1423" s="22" t="s">
        <v>4092</v>
      </c>
      <c r="E1423" t="s">
        <v>4093</v>
      </c>
      <c r="F1423" t="s">
        <v>163</v>
      </c>
      <c r="G1423" t="s">
        <v>4094</v>
      </c>
      <c r="H1423"/>
      <c r="I1423" s="3">
        <v>177</v>
      </c>
      <c r="J1423" s="3">
        <v>18</v>
      </c>
      <c r="K1423"/>
      <c r="L1423"/>
      <c r="N1423" s="4"/>
      <c r="O1423" s="23">
        <v>29</v>
      </c>
      <c r="P1423" s="23">
        <v>7</v>
      </c>
    </row>
    <row r="1424" spans="2:16" ht="15">
      <c r="B1424" s="22" t="s">
        <v>170</v>
      </c>
      <c r="C1424" s="22" t="s">
        <v>166</v>
      </c>
      <c r="D1424" s="22" t="s">
        <v>4095</v>
      </c>
      <c r="E1424" t="s">
        <v>4096</v>
      </c>
      <c r="F1424" t="s">
        <v>163</v>
      </c>
      <c r="G1424" t="s">
        <v>3639</v>
      </c>
      <c r="H1424"/>
      <c r="I1424" s="3">
        <v>208</v>
      </c>
      <c r="J1424" s="3">
        <v>19</v>
      </c>
      <c r="K1424"/>
      <c r="L1424"/>
      <c r="N1424" s="4"/>
      <c r="O1424" s="23">
        <v>29</v>
      </c>
      <c r="P1424" s="23">
        <v>9</v>
      </c>
    </row>
    <row r="1425" spans="2:16" ht="15">
      <c r="B1425" s="22" t="s">
        <v>170</v>
      </c>
      <c r="C1425" s="22" t="s">
        <v>171</v>
      </c>
      <c r="D1425" s="22" t="s">
        <v>4097</v>
      </c>
      <c r="E1425" t="s">
        <v>4098</v>
      </c>
      <c r="F1425" t="s">
        <v>163</v>
      </c>
      <c r="G1425" t="s">
        <v>2728</v>
      </c>
      <c r="H1425"/>
      <c r="I1425" s="3">
        <v>57</v>
      </c>
      <c r="J1425" s="3">
        <v>4</v>
      </c>
      <c r="K1425"/>
      <c r="L1425"/>
      <c r="N1425" s="4"/>
      <c r="O1425" s="23">
        <v>29</v>
      </c>
      <c r="P1425" s="23">
        <v>11</v>
      </c>
    </row>
    <row r="1426" spans="2:16" ht="15">
      <c r="B1426" s="22" t="s">
        <v>170</v>
      </c>
      <c r="C1426" s="22" t="s">
        <v>177</v>
      </c>
      <c r="D1426" s="22" t="s">
        <v>4099</v>
      </c>
      <c r="E1426" t="s">
        <v>4100</v>
      </c>
      <c r="F1426" t="s">
        <v>163</v>
      </c>
      <c r="G1426" t="s">
        <v>4101</v>
      </c>
      <c r="H1426"/>
      <c r="I1426" s="3">
        <v>114</v>
      </c>
      <c r="J1426" s="3">
        <v>12</v>
      </c>
      <c r="K1426"/>
      <c r="L1426"/>
      <c r="N1426" s="4"/>
      <c r="O1426" s="23">
        <v>29</v>
      </c>
      <c r="P1426" s="23">
        <v>13</v>
      </c>
    </row>
    <row r="1427" spans="2:16" ht="15">
      <c r="B1427" s="22" t="s">
        <v>170</v>
      </c>
      <c r="C1427" s="22" t="s">
        <v>184</v>
      </c>
      <c r="D1427" s="22" t="s">
        <v>4102</v>
      </c>
      <c r="E1427" t="s">
        <v>4103</v>
      </c>
      <c r="F1427" t="s">
        <v>163</v>
      </c>
      <c r="G1427" t="s">
        <v>487</v>
      </c>
      <c r="H1427"/>
      <c r="I1427" s="3">
        <v>100</v>
      </c>
      <c r="J1427" s="3">
        <v>7</v>
      </c>
      <c r="K1427"/>
      <c r="L1427"/>
      <c r="N1427" s="4"/>
      <c r="O1427" s="23">
        <v>29</v>
      </c>
      <c r="P1427" s="23">
        <v>15</v>
      </c>
    </row>
    <row r="1428" spans="2:16" ht="15">
      <c r="B1428" s="22" t="s">
        <v>170</v>
      </c>
      <c r="C1428" s="22" t="s">
        <v>191</v>
      </c>
      <c r="D1428" s="22" t="s">
        <v>4104</v>
      </c>
      <c r="E1428" t="s">
        <v>4105</v>
      </c>
      <c r="F1428" t="s">
        <v>163</v>
      </c>
      <c r="G1428" t="s">
        <v>4106</v>
      </c>
      <c r="H1428"/>
      <c r="I1428" s="3">
        <v>41</v>
      </c>
      <c r="J1428" s="3">
        <v>1</v>
      </c>
      <c r="K1428"/>
      <c r="L1428"/>
      <c r="N1428" s="4"/>
      <c r="O1428" s="23">
        <v>29</v>
      </c>
      <c r="P1428" s="23">
        <v>17</v>
      </c>
    </row>
    <row r="1429" spans="2:16" ht="15">
      <c r="B1429" s="22" t="s">
        <v>170</v>
      </c>
      <c r="C1429" s="22" t="s">
        <v>197</v>
      </c>
      <c r="D1429" s="22" t="s">
        <v>4107</v>
      </c>
      <c r="E1429" t="s">
        <v>4108</v>
      </c>
      <c r="F1429" t="s">
        <v>163</v>
      </c>
      <c r="G1429" t="s">
        <v>490</v>
      </c>
      <c r="H1429"/>
      <c r="I1429" s="3">
        <v>751</v>
      </c>
      <c r="J1429" s="3">
        <v>75</v>
      </c>
      <c r="K1429"/>
      <c r="L1429"/>
      <c r="N1429" s="4"/>
      <c r="O1429" s="23">
        <v>29</v>
      </c>
      <c r="P1429" s="23">
        <v>19</v>
      </c>
    </row>
    <row r="1430" spans="2:16" ht="15">
      <c r="B1430" s="22" t="s">
        <v>170</v>
      </c>
      <c r="C1430" s="22" t="s">
        <v>203</v>
      </c>
      <c r="D1430" s="22" t="s">
        <v>4109</v>
      </c>
      <c r="E1430" t="s">
        <v>4110</v>
      </c>
      <c r="F1430" t="s">
        <v>163</v>
      </c>
      <c r="G1430" t="s">
        <v>1888</v>
      </c>
      <c r="H1430"/>
      <c r="I1430" s="3">
        <v>903</v>
      </c>
      <c r="J1430" s="3">
        <v>83</v>
      </c>
      <c r="K1430"/>
      <c r="L1430"/>
      <c r="N1430" s="4"/>
      <c r="O1430" s="23">
        <v>29</v>
      </c>
      <c r="P1430" s="23">
        <v>21</v>
      </c>
    </row>
    <row r="1431" spans="2:16" ht="15">
      <c r="B1431" s="22" t="s">
        <v>170</v>
      </c>
      <c r="C1431" s="22" t="s">
        <v>209</v>
      </c>
      <c r="D1431" s="22" t="s">
        <v>4111</v>
      </c>
      <c r="E1431" t="s">
        <v>4112</v>
      </c>
      <c r="F1431" t="s">
        <v>163</v>
      </c>
      <c r="G1431" t="s">
        <v>180</v>
      </c>
      <c r="H1431"/>
      <c r="I1431" s="3">
        <v>210</v>
      </c>
      <c r="J1431" s="3">
        <v>23</v>
      </c>
      <c r="K1431"/>
      <c r="L1431"/>
      <c r="N1431" s="4"/>
      <c r="O1431" s="23">
        <v>29</v>
      </c>
      <c r="P1431" s="23">
        <v>23</v>
      </c>
    </row>
    <row r="1432" spans="2:16" ht="15">
      <c r="B1432" s="22" t="s">
        <v>170</v>
      </c>
      <c r="C1432" s="22" t="s">
        <v>215</v>
      </c>
      <c r="D1432" s="22" t="s">
        <v>4113</v>
      </c>
      <c r="E1432" t="s">
        <v>4114</v>
      </c>
      <c r="F1432" t="s">
        <v>163</v>
      </c>
      <c r="G1432" t="s">
        <v>3034</v>
      </c>
      <c r="H1432"/>
      <c r="I1432" s="3">
        <v>80</v>
      </c>
      <c r="J1432" s="3">
        <v>10</v>
      </c>
      <c r="K1432"/>
      <c r="L1432"/>
      <c r="N1432" s="4"/>
      <c r="O1432" s="23">
        <v>29</v>
      </c>
      <c r="P1432" s="23">
        <v>25</v>
      </c>
    </row>
    <row r="1433" spans="2:16" ht="15">
      <c r="B1433" s="22" t="s">
        <v>170</v>
      </c>
      <c r="C1433" s="22" t="s">
        <v>220</v>
      </c>
      <c r="D1433" s="22" t="s">
        <v>4115</v>
      </c>
      <c r="E1433" t="s">
        <v>4116</v>
      </c>
      <c r="F1433" t="s">
        <v>163</v>
      </c>
      <c r="G1433" t="s">
        <v>4117</v>
      </c>
      <c r="H1433"/>
      <c r="I1433" s="3">
        <v>230</v>
      </c>
      <c r="J1433" s="3">
        <v>33</v>
      </c>
      <c r="K1433"/>
      <c r="L1433"/>
      <c r="N1433" s="4"/>
      <c r="O1433" s="23">
        <v>29</v>
      </c>
      <c r="P1433" s="23">
        <v>27</v>
      </c>
    </row>
    <row r="1434" spans="2:16" ht="15">
      <c r="B1434" s="22" t="s">
        <v>170</v>
      </c>
      <c r="C1434" s="22" t="s">
        <v>225</v>
      </c>
      <c r="D1434" s="22" t="s">
        <v>4118</v>
      </c>
      <c r="E1434" t="s">
        <v>4119</v>
      </c>
      <c r="F1434" t="s">
        <v>163</v>
      </c>
      <c r="G1434" t="s">
        <v>1389</v>
      </c>
      <c r="H1434"/>
      <c r="I1434" s="3">
        <v>427</v>
      </c>
      <c r="J1434" s="3">
        <v>53</v>
      </c>
      <c r="K1434"/>
      <c r="L1434"/>
      <c r="N1434" s="4"/>
      <c r="O1434" s="23">
        <v>29</v>
      </c>
      <c r="P1434" s="23">
        <v>29</v>
      </c>
    </row>
    <row r="1435" spans="2:16" ht="15">
      <c r="B1435" s="22" t="s">
        <v>170</v>
      </c>
      <c r="C1435" s="22" t="s">
        <v>231</v>
      </c>
      <c r="D1435" s="22" t="s">
        <v>4120</v>
      </c>
      <c r="E1435" t="s">
        <v>4121</v>
      </c>
      <c r="F1435" t="s">
        <v>163</v>
      </c>
      <c r="G1435" t="s">
        <v>4122</v>
      </c>
      <c r="H1435"/>
      <c r="I1435" s="3">
        <v>497</v>
      </c>
      <c r="J1435" s="3">
        <v>45</v>
      </c>
      <c r="K1435"/>
      <c r="L1435"/>
      <c r="N1435" s="4"/>
      <c r="O1435" s="23">
        <v>29</v>
      </c>
      <c r="P1435" s="23">
        <v>31</v>
      </c>
    </row>
    <row r="1436" spans="2:16" ht="15">
      <c r="B1436" s="22" t="s">
        <v>170</v>
      </c>
      <c r="C1436" s="22" t="s">
        <v>237</v>
      </c>
      <c r="D1436" s="22" t="s">
        <v>4123</v>
      </c>
      <c r="E1436" t="s">
        <v>4124</v>
      </c>
      <c r="F1436" t="s">
        <v>163</v>
      </c>
      <c r="G1436" t="s">
        <v>498</v>
      </c>
      <c r="H1436"/>
      <c r="I1436" s="3">
        <v>48</v>
      </c>
      <c r="J1436" s="3">
        <v>2</v>
      </c>
      <c r="K1436"/>
      <c r="L1436"/>
      <c r="N1436" s="4"/>
      <c r="O1436" s="23">
        <v>29</v>
      </c>
      <c r="P1436" s="23">
        <v>33</v>
      </c>
    </row>
    <row r="1437" spans="2:16" ht="15">
      <c r="B1437" s="22" t="s">
        <v>170</v>
      </c>
      <c r="C1437" s="22" t="s">
        <v>243</v>
      </c>
      <c r="D1437" s="22" t="s">
        <v>4125</v>
      </c>
      <c r="E1437" t="s">
        <v>4126</v>
      </c>
      <c r="F1437" t="s">
        <v>163</v>
      </c>
      <c r="G1437" t="s">
        <v>3048</v>
      </c>
      <c r="H1437"/>
      <c r="I1437" s="3">
        <v>6</v>
      </c>
      <c r="J1437" s="3">
        <v>0</v>
      </c>
      <c r="K1437"/>
      <c r="L1437"/>
      <c r="N1437" s="4"/>
      <c r="O1437" s="23">
        <v>29</v>
      </c>
      <c r="P1437" s="23">
        <v>35</v>
      </c>
    </row>
    <row r="1438" spans="2:16" ht="15">
      <c r="B1438" s="22" t="s">
        <v>170</v>
      </c>
      <c r="C1438" s="22" t="s">
        <v>249</v>
      </c>
      <c r="D1438" s="22" t="s">
        <v>4127</v>
      </c>
      <c r="E1438" t="s">
        <v>4128</v>
      </c>
      <c r="F1438" t="s">
        <v>163</v>
      </c>
      <c r="G1438" t="s">
        <v>1900</v>
      </c>
      <c r="H1438"/>
      <c r="I1438" s="3">
        <v>1344</v>
      </c>
      <c r="J1438" s="3">
        <v>172</v>
      </c>
      <c r="K1438"/>
      <c r="L1438"/>
      <c r="N1438" s="4"/>
      <c r="O1438" s="23">
        <v>29</v>
      </c>
      <c r="P1438" s="23">
        <v>37</v>
      </c>
    </row>
    <row r="1439" spans="2:16" ht="15">
      <c r="B1439" s="22" t="s">
        <v>170</v>
      </c>
      <c r="C1439" s="22" t="s">
        <v>256</v>
      </c>
      <c r="D1439" s="22" t="s">
        <v>4129</v>
      </c>
      <c r="E1439" t="s">
        <v>4130</v>
      </c>
      <c r="F1439" t="s">
        <v>163</v>
      </c>
      <c r="G1439" t="s">
        <v>1903</v>
      </c>
      <c r="H1439"/>
      <c r="I1439" s="3">
        <v>92</v>
      </c>
      <c r="J1439" s="3">
        <v>11</v>
      </c>
      <c r="K1439"/>
      <c r="L1439"/>
      <c r="N1439" s="4"/>
      <c r="O1439" s="23">
        <v>29</v>
      </c>
      <c r="P1439" s="23">
        <v>39</v>
      </c>
    </row>
    <row r="1440" spans="2:16" ht="15">
      <c r="B1440" s="22" t="s">
        <v>170</v>
      </c>
      <c r="C1440" s="22" t="s">
        <v>262</v>
      </c>
      <c r="D1440" s="22" t="s">
        <v>4131</v>
      </c>
      <c r="E1440" t="s">
        <v>4132</v>
      </c>
      <c r="F1440" t="s">
        <v>163</v>
      </c>
      <c r="G1440" t="s">
        <v>4133</v>
      </c>
      <c r="H1440"/>
      <c r="I1440" s="3">
        <v>20</v>
      </c>
      <c r="J1440" s="3">
        <v>2</v>
      </c>
      <c r="K1440"/>
      <c r="L1440"/>
      <c r="N1440" s="4"/>
      <c r="O1440" s="23">
        <v>29</v>
      </c>
      <c r="P1440" s="23">
        <v>41</v>
      </c>
    </row>
    <row r="1441" spans="2:16" ht="15">
      <c r="B1441" s="22" t="s">
        <v>170</v>
      </c>
      <c r="C1441" s="22" t="s">
        <v>268</v>
      </c>
      <c r="D1441" s="22" t="s">
        <v>4134</v>
      </c>
      <c r="E1441" t="s">
        <v>4135</v>
      </c>
      <c r="F1441" t="s">
        <v>163</v>
      </c>
      <c r="G1441" t="s">
        <v>2261</v>
      </c>
      <c r="H1441"/>
      <c r="I1441" s="3">
        <v>914</v>
      </c>
      <c r="J1441" s="3">
        <v>92</v>
      </c>
      <c r="K1441"/>
      <c r="L1441"/>
      <c r="N1441" s="4"/>
      <c r="O1441" s="23">
        <v>29</v>
      </c>
      <c r="P1441" s="23">
        <v>43</v>
      </c>
    </row>
    <row r="1442" spans="2:16" ht="15">
      <c r="B1442" s="22" t="s">
        <v>170</v>
      </c>
      <c r="C1442" s="22" t="s">
        <v>274</v>
      </c>
      <c r="D1442" s="22" t="s">
        <v>4136</v>
      </c>
      <c r="E1442" t="s">
        <v>4137</v>
      </c>
      <c r="F1442" t="s">
        <v>163</v>
      </c>
      <c r="G1442" t="s">
        <v>504</v>
      </c>
      <c r="H1442"/>
      <c r="I1442" s="3">
        <v>11</v>
      </c>
      <c r="J1442" s="3">
        <v>1</v>
      </c>
      <c r="K1442"/>
      <c r="L1442"/>
      <c r="N1442" s="4"/>
      <c r="O1442" s="23">
        <v>29</v>
      </c>
      <c r="P1442" s="23">
        <v>45</v>
      </c>
    </row>
    <row r="1443" spans="2:16" ht="15">
      <c r="B1443" s="22" t="s">
        <v>170</v>
      </c>
      <c r="C1443" s="22" t="s">
        <v>280</v>
      </c>
      <c r="D1443" s="22" t="s">
        <v>4138</v>
      </c>
      <c r="E1443" t="s">
        <v>4139</v>
      </c>
      <c r="F1443" t="s">
        <v>163</v>
      </c>
      <c r="G1443" t="s">
        <v>223</v>
      </c>
      <c r="H1443"/>
      <c r="I1443" s="3">
        <v>3196</v>
      </c>
      <c r="J1443" s="3">
        <v>380</v>
      </c>
      <c r="K1443"/>
      <c r="L1443"/>
      <c r="N1443" s="4"/>
      <c r="O1443" s="23">
        <v>29</v>
      </c>
      <c r="P1443" s="23">
        <v>47</v>
      </c>
    </row>
    <row r="1444" spans="2:16" ht="15">
      <c r="B1444" s="22" t="s">
        <v>170</v>
      </c>
      <c r="C1444" s="22" t="s">
        <v>286</v>
      </c>
      <c r="D1444" s="22" t="s">
        <v>4140</v>
      </c>
      <c r="E1444" t="s">
        <v>4141</v>
      </c>
      <c r="F1444" t="s">
        <v>163</v>
      </c>
      <c r="G1444" t="s">
        <v>1920</v>
      </c>
      <c r="H1444"/>
      <c r="I1444" s="3">
        <v>286</v>
      </c>
      <c r="J1444" s="3">
        <v>29</v>
      </c>
      <c r="K1444"/>
      <c r="L1444"/>
      <c r="N1444" s="4"/>
      <c r="O1444" s="23">
        <v>29</v>
      </c>
      <c r="P1444" s="23">
        <v>49</v>
      </c>
    </row>
    <row r="1445" spans="2:16" ht="15">
      <c r="B1445" s="22" t="s">
        <v>170</v>
      </c>
      <c r="C1445" s="22" t="s">
        <v>292</v>
      </c>
      <c r="D1445" s="22" t="s">
        <v>4142</v>
      </c>
      <c r="E1445" t="s">
        <v>4143</v>
      </c>
      <c r="F1445" t="s">
        <v>163</v>
      </c>
      <c r="G1445" t="s">
        <v>4144</v>
      </c>
      <c r="H1445"/>
      <c r="I1445" s="3">
        <v>278</v>
      </c>
      <c r="J1445" s="3">
        <v>41</v>
      </c>
      <c r="K1445"/>
      <c r="L1445"/>
      <c r="N1445" s="4"/>
      <c r="O1445" s="23">
        <v>29</v>
      </c>
      <c r="P1445" s="23">
        <v>51</v>
      </c>
    </row>
    <row r="1446" spans="2:16" ht="15">
      <c r="B1446" s="22" t="s">
        <v>170</v>
      </c>
      <c r="C1446" s="22" t="s">
        <v>298</v>
      </c>
      <c r="D1446" s="22" t="s">
        <v>4145</v>
      </c>
      <c r="E1446" t="s">
        <v>4146</v>
      </c>
      <c r="F1446" t="s">
        <v>163</v>
      </c>
      <c r="G1446" t="s">
        <v>4147</v>
      </c>
      <c r="H1446"/>
      <c r="I1446" s="3">
        <v>114</v>
      </c>
      <c r="J1446" s="3">
        <v>8</v>
      </c>
      <c r="K1446"/>
      <c r="L1446"/>
      <c r="N1446" s="4"/>
      <c r="O1446" s="23">
        <v>29</v>
      </c>
      <c r="P1446" s="23">
        <v>53</v>
      </c>
    </row>
    <row r="1447" spans="2:16" ht="15">
      <c r="B1447" s="22" t="s">
        <v>170</v>
      </c>
      <c r="C1447" s="22" t="s">
        <v>304</v>
      </c>
      <c r="D1447" s="22" t="s">
        <v>4148</v>
      </c>
      <c r="E1447" t="s">
        <v>4149</v>
      </c>
      <c r="F1447" t="s">
        <v>163</v>
      </c>
      <c r="G1447" t="s">
        <v>523</v>
      </c>
      <c r="H1447"/>
      <c r="I1447" s="3">
        <v>150</v>
      </c>
      <c r="J1447" s="3">
        <v>18</v>
      </c>
      <c r="K1447"/>
      <c r="L1447"/>
      <c r="N1447" s="4"/>
      <c r="O1447" s="23">
        <v>29</v>
      </c>
      <c r="P1447" s="23">
        <v>55</v>
      </c>
    </row>
    <row r="1448" spans="2:16" ht="15">
      <c r="B1448" s="22" t="s">
        <v>170</v>
      </c>
      <c r="C1448" s="22" t="s">
        <v>311</v>
      </c>
      <c r="D1448" s="22" t="s">
        <v>4150</v>
      </c>
      <c r="E1448" t="s">
        <v>4151</v>
      </c>
      <c r="F1448" t="s">
        <v>163</v>
      </c>
      <c r="G1448" t="s">
        <v>1445</v>
      </c>
      <c r="H1448"/>
      <c r="I1448" s="3">
        <v>29</v>
      </c>
      <c r="J1448" s="3">
        <v>0</v>
      </c>
      <c r="K1448"/>
      <c r="L1448"/>
      <c r="N1448" s="4"/>
      <c r="O1448" s="23">
        <v>29</v>
      </c>
      <c r="P1448" s="23">
        <v>57</v>
      </c>
    </row>
    <row r="1449" spans="2:16" ht="15">
      <c r="B1449" s="22" t="s">
        <v>170</v>
      </c>
      <c r="C1449" s="22" t="s">
        <v>317</v>
      </c>
      <c r="D1449" s="22" t="s">
        <v>4152</v>
      </c>
      <c r="E1449" t="s">
        <v>4153</v>
      </c>
      <c r="F1449" t="s">
        <v>163</v>
      </c>
      <c r="G1449" t="s">
        <v>283</v>
      </c>
      <c r="H1449"/>
      <c r="I1449" s="3">
        <v>103</v>
      </c>
      <c r="J1449" s="3">
        <v>9</v>
      </c>
      <c r="K1449"/>
      <c r="L1449"/>
      <c r="N1449" s="4"/>
      <c r="O1449" s="23">
        <v>29</v>
      </c>
      <c r="P1449" s="23">
        <v>59</v>
      </c>
    </row>
    <row r="1450" spans="2:16" ht="15">
      <c r="B1450" s="22" t="s">
        <v>170</v>
      </c>
      <c r="C1450" s="22" t="s">
        <v>323</v>
      </c>
      <c r="D1450" s="22" t="s">
        <v>4154</v>
      </c>
      <c r="E1450" t="s">
        <v>4155</v>
      </c>
      <c r="F1450" t="s">
        <v>163</v>
      </c>
      <c r="G1450" t="s">
        <v>2520</v>
      </c>
      <c r="H1450"/>
      <c r="I1450" s="3">
        <v>44</v>
      </c>
      <c r="J1450" s="3">
        <v>2</v>
      </c>
      <c r="K1450"/>
      <c r="L1450"/>
      <c r="N1450" s="4"/>
      <c r="O1450" s="23">
        <v>29</v>
      </c>
      <c r="P1450" s="23">
        <v>61</v>
      </c>
    </row>
    <row r="1451" spans="2:16" ht="15">
      <c r="B1451" s="22" t="s">
        <v>170</v>
      </c>
      <c r="C1451" s="22" t="s">
        <v>328</v>
      </c>
      <c r="D1451" s="22" t="s">
        <v>4156</v>
      </c>
      <c r="E1451" t="s">
        <v>4157</v>
      </c>
      <c r="F1451" t="s">
        <v>163</v>
      </c>
      <c r="G1451" t="s">
        <v>289</v>
      </c>
      <c r="H1451"/>
      <c r="I1451" s="3">
        <v>60</v>
      </c>
      <c r="J1451" s="3">
        <v>9</v>
      </c>
      <c r="K1451"/>
      <c r="L1451"/>
      <c r="N1451" s="4"/>
      <c r="O1451" s="23">
        <v>29</v>
      </c>
      <c r="P1451" s="23">
        <v>63</v>
      </c>
    </row>
    <row r="1452" spans="2:16" ht="15">
      <c r="B1452" s="22" t="s">
        <v>170</v>
      </c>
      <c r="C1452" s="22" t="s">
        <v>333</v>
      </c>
      <c r="D1452" s="22" t="s">
        <v>4158</v>
      </c>
      <c r="E1452" t="s">
        <v>4159</v>
      </c>
      <c r="F1452" t="s">
        <v>163</v>
      </c>
      <c r="G1452" t="s">
        <v>4160</v>
      </c>
      <c r="H1452"/>
      <c r="I1452" s="3">
        <v>66</v>
      </c>
      <c r="J1452" s="3">
        <v>12</v>
      </c>
      <c r="K1452"/>
      <c r="L1452"/>
      <c r="N1452" s="4"/>
      <c r="O1452" s="23">
        <v>29</v>
      </c>
      <c r="P1452" s="23">
        <v>65</v>
      </c>
    </row>
    <row r="1453" spans="2:16" ht="15">
      <c r="B1453" s="22" t="s">
        <v>170</v>
      </c>
      <c r="C1453" s="22" t="s">
        <v>338</v>
      </c>
      <c r="D1453" s="22" t="s">
        <v>4161</v>
      </c>
      <c r="E1453" t="s">
        <v>4162</v>
      </c>
      <c r="F1453" t="s">
        <v>163</v>
      </c>
      <c r="G1453" t="s">
        <v>975</v>
      </c>
      <c r="H1453"/>
      <c r="I1453" s="3">
        <v>16</v>
      </c>
      <c r="J1453" s="3">
        <v>2</v>
      </c>
      <c r="K1453"/>
      <c r="L1453"/>
      <c r="N1453" s="4"/>
      <c r="O1453" s="23">
        <v>29</v>
      </c>
      <c r="P1453" s="23">
        <v>67</v>
      </c>
    </row>
    <row r="1454" spans="2:16" ht="15">
      <c r="B1454" s="22" t="s">
        <v>170</v>
      </c>
      <c r="C1454" s="22" t="s">
        <v>342</v>
      </c>
      <c r="D1454" s="22" t="s">
        <v>4163</v>
      </c>
      <c r="E1454" t="s">
        <v>4164</v>
      </c>
      <c r="F1454" t="s">
        <v>163</v>
      </c>
      <c r="G1454" t="s">
        <v>4165</v>
      </c>
      <c r="H1454"/>
      <c r="I1454" s="3">
        <v>120</v>
      </c>
      <c r="J1454" s="3">
        <v>15</v>
      </c>
      <c r="K1454"/>
      <c r="L1454"/>
      <c r="N1454" s="4"/>
      <c r="O1454" s="23">
        <v>29</v>
      </c>
      <c r="P1454" s="23">
        <v>69</v>
      </c>
    </row>
    <row r="1455" spans="2:16" ht="15">
      <c r="B1455" s="22" t="s">
        <v>170</v>
      </c>
      <c r="C1455" s="22" t="s">
        <v>346</v>
      </c>
      <c r="D1455" s="22" t="s">
        <v>4166</v>
      </c>
      <c r="E1455" t="s">
        <v>4167</v>
      </c>
      <c r="F1455" t="s">
        <v>163</v>
      </c>
      <c r="G1455" t="s">
        <v>320</v>
      </c>
      <c r="H1455"/>
      <c r="I1455" s="3">
        <v>1081</v>
      </c>
      <c r="J1455" s="3">
        <v>132</v>
      </c>
      <c r="K1455"/>
      <c r="L1455"/>
      <c r="N1455" s="4"/>
      <c r="O1455" s="23">
        <v>29</v>
      </c>
      <c r="P1455" s="23">
        <v>71</v>
      </c>
    </row>
    <row r="1456" spans="2:16" ht="15">
      <c r="B1456" s="22" t="s">
        <v>170</v>
      </c>
      <c r="C1456" s="22" t="s">
        <v>350</v>
      </c>
      <c r="D1456" s="22" t="s">
        <v>4168</v>
      </c>
      <c r="E1456" t="s">
        <v>4169</v>
      </c>
      <c r="F1456" t="s">
        <v>163</v>
      </c>
      <c r="G1456" t="s">
        <v>4170</v>
      </c>
      <c r="H1456"/>
      <c r="I1456" s="3">
        <v>130</v>
      </c>
      <c r="J1456" s="3">
        <v>20</v>
      </c>
      <c r="K1456"/>
      <c r="L1456"/>
      <c r="N1456" s="4"/>
      <c r="O1456" s="23">
        <v>29</v>
      </c>
      <c r="P1456" s="23">
        <v>73</v>
      </c>
    </row>
    <row r="1457" spans="2:16" ht="15">
      <c r="B1457" s="22" t="s">
        <v>170</v>
      </c>
      <c r="C1457" s="22" t="s">
        <v>354</v>
      </c>
      <c r="D1457" s="22" t="s">
        <v>4171</v>
      </c>
      <c r="E1457" t="s">
        <v>4172</v>
      </c>
      <c r="F1457" t="s">
        <v>163</v>
      </c>
      <c r="G1457" t="s">
        <v>4173</v>
      </c>
      <c r="H1457"/>
      <c r="I1457" s="3">
        <v>33</v>
      </c>
      <c r="J1457" s="3">
        <v>4</v>
      </c>
      <c r="K1457"/>
      <c r="L1457"/>
      <c r="N1457" s="4"/>
      <c r="O1457" s="23">
        <v>29</v>
      </c>
      <c r="P1457" s="23">
        <v>75</v>
      </c>
    </row>
    <row r="1458" spans="2:16" ht="15">
      <c r="B1458" s="22" t="s">
        <v>170</v>
      </c>
      <c r="C1458" s="22" t="s">
        <v>358</v>
      </c>
      <c r="D1458" s="22" t="s">
        <v>4174</v>
      </c>
      <c r="E1458" t="s">
        <v>4175</v>
      </c>
      <c r="F1458" t="s">
        <v>163</v>
      </c>
      <c r="G1458" t="s">
        <v>331</v>
      </c>
      <c r="H1458"/>
      <c r="I1458" s="3">
        <v>2553</v>
      </c>
      <c r="J1458" s="3">
        <v>250</v>
      </c>
      <c r="K1458"/>
      <c r="L1458"/>
      <c r="N1458" s="4"/>
      <c r="O1458" s="23">
        <v>29</v>
      </c>
      <c r="P1458" s="23">
        <v>77</v>
      </c>
    </row>
    <row r="1459" spans="2:16" ht="15">
      <c r="B1459" s="22" t="s">
        <v>170</v>
      </c>
      <c r="C1459" s="22" t="s">
        <v>362</v>
      </c>
      <c r="D1459" s="22" t="s">
        <v>4176</v>
      </c>
      <c r="E1459" t="s">
        <v>4177</v>
      </c>
      <c r="F1459" t="s">
        <v>163</v>
      </c>
      <c r="G1459" t="s">
        <v>1956</v>
      </c>
      <c r="H1459"/>
      <c r="I1459" s="3">
        <v>39</v>
      </c>
      <c r="J1459" s="3">
        <v>6</v>
      </c>
      <c r="K1459"/>
      <c r="L1459"/>
      <c r="N1459" s="4"/>
      <c r="O1459" s="23">
        <v>29</v>
      </c>
      <c r="P1459" s="23">
        <v>79</v>
      </c>
    </row>
    <row r="1460" spans="2:16" ht="15">
      <c r="B1460" s="22" t="s">
        <v>170</v>
      </c>
      <c r="C1460" s="22" t="s">
        <v>366</v>
      </c>
      <c r="D1460" s="22" t="s">
        <v>4178</v>
      </c>
      <c r="E1460" t="s">
        <v>4179</v>
      </c>
      <c r="F1460" t="s">
        <v>163</v>
      </c>
      <c r="G1460" t="s">
        <v>1969</v>
      </c>
      <c r="H1460"/>
      <c r="I1460" s="3">
        <v>29</v>
      </c>
      <c r="J1460" s="3">
        <v>5</v>
      </c>
      <c r="K1460"/>
      <c r="L1460"/>
      <c r="N1460" s="4"/>
      <c r="O1460" s="23">
        <v>29</v>
      </c>
      <c r="P1460" s="23">
        <v>81</v>
      </c>
    </row>
    <row r="1461" spans="2:16" ht="15">
      <c r="B1461" s="22" t="s">
        <v>170</v>
      </c>
      <c r="C1461" s="22" t="s">
        <v>370</v>
      </c>
      <c r="D1461" s="22" t="s">
        <v>4180</v>
      </c>
      <c r="E1461" t="s">
        <v>4181</v>
      </c>
      <c r="F1461" t="s">
        <v>163</v>
      </c>
      <c r="G1461" t="s">
        <v>341</v>
      </c>
      <c r="H1461"/>
      <c r="I1461" s="3">
        <v>188</v>
      </c>
      <c r="J1461" s="3">
        <v>19</v>
      </c>
      <c r="K1461"/>
      <c r="L1461"/>
      <c r="N1461" s="4"/>
      <c r="O1461" s="23">
        <v>29</v>
      </c>
      <c r="P1461" s="23">
        <v>83</v>
      </c>
    </row>
    <row r="1462" spans="2:16" ht="15">
      <c r="B1462" s="22" t="s">
        <v>170</v>
      </c>
      <c r="C1462" s="22" t="s">
        <v>374</v>
      </c>
      <c r="D1462" s="22" t="s">
        <v>4182</v>
      </c>
      <c r="E1462" t="s">
        <v>4183</v>
      </c>
      <c r="F1462" t="s">
        <v>163</v>
      </c>
      <c r="G1462" t="s">
        <v>4184</v>
      </c>
      <c r="H1462"/>
      <c r="I1462" s="3">
        <v>26</v>
      </c>
      <c r="J1462" s="3">
        <v>3</v>
      </c>
      <c r="K1462"/>
      <c r="L1462"/>
      <c r="N1462" s="4"/>
      <c r="O1462" s="23">
        <v>29</v>
      </c>
      <c r="P1462" s="23">
        <v>85</v>
      </c>
    </row>
    <row r="1463" spans="2:16" ht="15">
      <c r="B1463" s="22" t="s">
        <v>170</v>
      </c>
      <c r="C1463" s="22" t="s">
        <v>378</v>
      </c>
      <c r="D1463" s="22" t="s">
        <v>4185</v>
      </c>
      <c r="E1463" t="s">
        <v>4186</v>
      </c>
      <c r="F1463" t="s">
        <v>163</v>
      </c>
      <c r="G1463" t="s">
        <v>4187</v>
      </c>
      <c r="H1463"/>
      <c r="I1463" s="3">
        <v>29</v>
      </c>
      <c r="J1463" s="3">
        <v>5</v>
      </c>
      <c r="K1463"/>
      <c r="L1463"/>
      <c r="N1463" s="4"/>
      <c r="O1463" s="23">
        <v>29</v>
      </c>
      <c r="P1463" s="23">
        <v>87</v>
      </c>
    </row>
    <row r="1464" spans="2:16" ht="15">
      <c r="B1464" s="22" t="s">
        <v>170</v>
      </c>
      <c r="C1464" s="22" t="s">
        <v>382</v>
      </c>
      <c r="D1464" s="22" t="s">
        <v>4188</v>
      </c>
      <c r="E1464" t="s">
        <v>4189</v>
      </c>
      <c r="F1464" t="s">
        <v>163</v>
      </c>
      <c r="G1464" t="s">
        <v>562</v>
      </c>
      <c r="H1464"/>
      <c r="I1464" s="3">
        <v>45</v>
      </c>
      <c r="J1464" s="3">
        <v>11</v>
      </c>
      <c r="K1464"/>
      <c r="L1464"/>
      <c r="N1464" s="4"/>
      <c r="O1464" s="23">
        <v>29</v>
      </c>
      <c r="P1464" s="23">
        <v>89</v>
      </c>
    </row>
    <row r="1465" spans="2:16" ht="15">
      <c r="B1465" s="22" t="s">
        <v>170</v>
      </c>
      <c r="C1465" s="22" t="s">
        <v>386</v>
      </c>
      <c r="D1465" s="22" t="s">
        <v>4190</v>
      </c>
      <c r="E1465" t="s">
        <v>4191</v>
      </c>
      <c r="F1465" t="s">
        <v>163</v>
      </c>
      <c r="G1465" t="s">
        <v>4192</v>
      </c>
      <c r="H1465"/>
      <c r="I1465" s="3">
        <v>256</v>
      </c>
      <c r="J1465" s="3">
        <v>24</v>
      </c>
      <c r="K1465"/>
      <c r="L1465"/>
      <c r="N1465" s="4"/>
      <c r="O1465" s="23">
        <v>29</v>
      </c>
      <c r="P1465" s="23">
        <v>91</v>
      </c>
    </row>
    <row r="1466" spans="2:16" ht="15">
      <c r="B1466" s="22" t="s">
        <v>170</v>
      </c>
      <c r="C1466" s="22" t="s">
        <v>390</v>
      </c>
      <c r="D1466" s="22" t="s">
        <v>4193</v>
      </c>
      <c r="E1466" t="s">
        <v>4194</v>
      </c>
      <c r="F1466" t="s">
        <v>163</v>
      </c>
      <c r="G1466" t="s">
        <v>3714</v>
      </c>
      <c r="H1466"/>
      <c r="I1466" s="3">
        <v>37</v>
      </c>
      <c r="J1466" s="3">
        <v>1</v>
      </c>
      <c r="K1466"/>
      <c r="L1466"/>
      <c r="N1466" s="4"/>
      <c r="O1466" s="23">
        <v>29</v>
      </c>
      <c r="P1466" s="23">
        <v>93</v>
      </c>
    </row>
    <row r="1467" spans="2:16" ht="15">
      <c r="B1467" s="22" t="s">
        <v>170</v>
      </c>
      <c r="C1467" s="22" t="s">
        <v>394</v>
      </c>
      <c r="D1467" s="22" t="s">
        <v>4195</v>
      </c>
      <c r="E1467" t="s">
        <v>4196</v>
      </c>
      <c r="F1467" t="s">
        <v>163</v>
      </c>
      <c r="G1467" t="s">
        <v>349</v>
      </c>
      <c r="H1467"/>
      <c r="I1467" s="3">
        <v>10361</v>
      </c>
      <c r="J1467" s="3">
        <v>1382</v>
      </c>
      <c r="K1467"/>
      <c r="L1467"/>
      <c r="N1467" s="4"/>
      <c r="O1467" s="23">
        <v>29</v>
      </c>
      <c r="P1467" s="23">
        <v>95</v>
      </c>
    </row>
    <row r="1468" spans="2:16" ht="15">
      <c r="B1468" s="22" t="s">
        <v>170</v>
      </c>
      <c r="C1468" s="22" t="s">
        <v>398</v>
      </c>
      <c r="D1468" s="22" t="s">
        <v>4197</v>
      </c>
      <c r="E1468" t="s">
        <v>4198</v>
      </c>
      <c r="F1468" t="s">
        <v>163</v>
      </c>
      <c r="G1468" t="s">
        <v>1554</v>
      </c>
      <c r="H1468"/>
      <c r="I1468" s="3">
        <v>1148</v>
      </c>
      <c r="J1468" s="3">
        <v>103</v>
      </c>
      <c r="K1468"/>
      <c r="L1468"/>
      <c r="N1468" s="4"/>
      <c r="O1468" s="23">
        <v>29</v>
      </c>
      <c r="P1468" s="23">
        <v>97</v>
      </c>
    </row>
    <row r="1469" spans="2:16" ht="15">
      <c r="B1469" s="22" t="s">
        <v>170</v>
      </c>
      <c r="C1469" s="22" t="s">
        <v>402</v>
      </c>
      <c r="D1469" s="22" t="s">
        <v>4199</v>
      </c>
      <c r="E1469" t="s">
        <v>4200</v>
      </c>
      <c r="F1469" t="s">
        <v>163</v>
      </c>
      <c r="G1469" t="s">
        <v>353</v>
      </c>
      <c r="H1469"/>
      <c r="I1469" s="3">
        <v>3015</v>
      </c>
      <c r="J1469" s="3">
        <v>333</v>
      </c>
      <c r="K1469"/>
      <c r="L1469"/>
      <c r="N1469" s="4"/>
      <c r="O1469" s="23">
        <v>29</v>
      </c>
      <c r="P1469" s="23">
        <v>99</v>
      </c>
    </row>
    <row r="1470" spans="2:16" ht="15">
      <c r="B1470" s="22" t="s">
        <v>170</v>
      </c>
      <c r="C1470" s="22" t="s">
        <v>406</v>
      </c>
      <c r="D1470" s="22" t="s">
        <v>4201</v>
      </c>
      <c r="E1470" t="s">
        <v>4202</v>
      </c>
      <c r="F1470" t="s">
        <v>163</v>
      </c>
      <c r="G1470" t="s">
        <v>575</v>
      </c>
      <c r="H1470"/>
      <c r="I1470" s="3">
        <v>354</v>
      </c>
      <c r="J1470" s="3">
        <v>34</v>
      </c>
      <c r="K1470"/>
      <c r="L1470"/>
      <c r="N1470" s="4"/>
      <c r="O1470" s="23">
        <v>29</v>
      </c>
      <c r="P1470" s="23">
        <v>101</v>
      </c>
    </row>
    <row r="1471" spans="2:16" ht="15">
      <c r="B1471" s="22" t="s">
        <v>170</v>
      </c>
      <c r="C1471" s="22" t="s">
        <v>410</v>
      </c>
      <c r="D1471" s="22" t="s">
        <v>4203</v>
      </c>
      <c r="E1471" t="s">
        <v>4204</v>
      </c>
      <c r="F1471" t="s">
        <v>163</v>
      </c>
      <c r="G1471" t="s">
        <v>2351</v>
      </c>
      <c r="H1471"/>
      <c r="I1471" s="3">
        <v>2</v>
      </c>
      <c r="J1471" s="3">
        <v>0</v>
      </c>
      <c r="K1471"/>
      <c r="L1471"/>
      <c r="N1471" s="4"/>
      <c r="O1471" s="23">
        <v>29</v>
      </c>
      <c r="P1471" s="23">
        <v>103</v>
      </c>
    </row>
    <row r="1472" spans="2:16" ht="15">
      <c r="B1472" s="22" t="s">
        <v>170</v>
      </c>
      <c r="C1472" s="22" t="s">
        <v>414</v>
      </c>
      <c r="D1472" s="22" t="s">
        <v>4205</v>
      </c>
      <c r="E1472" t="s">
        <v>4206</v>
      </c>
      <c r="F1472" t="s">
        <v>163</v>
      </c>
      <c r="G1472" t="s">
        <v>4207</v>
      </c>
      <c r="H1472"/>
      <c r="I1472" s="3">
        <v>230</v>
      </c>
      <c r="J1472" s="3">
        <v>20</v>
      </c>
      <c r="K1472"/>
      <c r="L1472"/>
      <c r="N1472" s="4"/>
      <c r="O1472" s="23">
        <v>29</v>
      </c>
      <c r="P1472" s="23">
        <v>105</v>
      </c>
    </row>
    <row r="1473" spans="2:16" ht="15">
      <c r="B1473" s="22" t="s">
        <v>170</v>
      </c>
      <c r="C1473" s="22" t="s">
        <v>418</v>
      </c>
      <c r="D1473" s="22" t="s">
        <v>4208</v>
      </c>
      <c r="E1473" t="s">
        <v>4209</v>
      </c>
      <c r="F1473" t="s">
        <v>163</v>
      </c>
      <c r="G1473" t="s">
        <v>578</v>
      </c>
      <c r="H1473"/>
      <c r="I1473" s="3">
        <v>346</v>
      </c>
      <c r="J1473" s="3">
        <v>33</v>
      </c>
      <c r="K1473"/>
      <c r="L1473"/>
      <c r="N1473" s="4"/>
      <c r="O1473" s="23">
        <v>29</v>
      </c>
      <c r="P1473" s="23">
        <v>107</v>
      </c>
    </row>
    <row r="1474" spans="2:16" ht="15">
      <c r="B1474" s="22" t="s">
        <v>170</v>
      </c>
      <c r="C1474" s="22" t="s">
        <v>422</v>
      </c>
      <c r="D1474" s="22" t="s">
        <v>4210</v>
      </c>
      <c r="E1474" t="s">
        <v>4211</v>
      </c>
      <c r="F1474" t="s">
        <v>163</v>
      </c>
      <c r="G1474" t="s">
        <v>365</v>
      </c>
      <c r="H1474"/>
      <c r="I1474" s="3">
        <v>364</v>
      </c>
      <c r="J1474" s="3">
        <v>31</v>
      </c>
      <c r="K1474"/>
      <c r="L1474"/>
      <c r="N1474" s="4"/>
      <c r="O1474" s="23">
        <v>29</v>
      </c>
      <c r="P1474" s="23">
        <v>109</v>
      </c>
    </row>
    <row r="1475" spans="2:16" ht="15">
      <c r="B1475" s="22" t="s">
        <v>170</v>
      </c>
      <c r="C1475" s="22" t="s">
        <v>426</v>
      </c>
      <c r="D1475" s="22" t="s">
        <v>4212</v>
      </c>
      <c r="E1475" t="s">
        <v>4213</v>
      </c>
      <c r="F1475" t="s">
        <v>163</v>
      </c>
      <c r="G1475" t="s">
        <v>2194</v>
      </c>
      <c r="H1475"/>
      <c r="I1475" s="3">
        <v>17</v>
      </c>
      <c r="J1475" s="3">
        <v>2</v>
      </c>
      <c r="K1475"/>
      <c r="L1475"/>
      <c r="N1475" s="4"/>
      <c r="O1475" s="23">
        <v>29</v>
      </c>
      <c r="P1475" s="23">
        <v>111</v>
      </c>
    </row>
    <row r="1476" spans="2:16" ht="15">
      <c r="B1476" s="22" t="s">
        <v>170</v>
      </c>
      <c r="C1476" s="22" t="s">
        <v>430</v>
      </c>
      <c r="D1476" s="22" t="s">
        <v>4214</v>
      </c>
      <c r="E1476" t="s">
        <v>4215</v>
      </c>
      <c r="F1476" t="s">
        <v>163</v>
      </c>
      <c r="G1476" t="s">
        <v>585</v>
      </c>
      <c r="H1476"/>
      <c r="I1476" s="3">
        <v>789</v>
      </c>
      <c r="J1476" s="3">
        <v>100</v>
      </c>
      <c r="K1476"/>
      <c r="L1476"/>
      <c r="N1476" s="4"/>
      <c r="O1476" s="23">
        <v>29</v>
      </c>
      <c r="P1476" s="23">
        <v>113</v>
      </c>
    </row>
    <row r="1477" spans="2:16" ht="15">
      <c r="B1477" s="22" t="s">
        <v>170</v>
      </c>
      <c r="C1477" s="22" t="s">
        <v>438</v>
      </c>
      <c r="D1477" s="22" t="s">
        <v>4216</v>
      </c>
      <c r="E1477" t="s">
        <v>4217</v>
      </c>
      <c r="F1477" t="s">
        <v>163</v>
      </c>
      <c r="G1477" t="s">
        <v>2001</v>
      </c>
      <c r="H1477"/>
      <c r="I1477" s="3">
        <v>52</v>
      </c>
      <c r="J1477" s="3">
        <v>8</v>
      </c>
      <c r="K1477"/>
      <c r="L1477"/>
      <c r="N1477" s="4"/>
      <c r="O1477" s="23">
        <v>29</v>
      </c>
      <c r="P1477" s="23">
        <v>115</v>
      </c>
    </row>
    <row r="1478" spans="2:16" ht="15">
      <c r="B1478" s="22" t="s">
        <v>170</v>
      </c>
      <c r="C1478" s="22" t="s">
        <v>434</v>
      </c>
      <c r="D1478" s="22" t="s">
        <v>4218</v>
      </c>
      <c r="E1478" t="s">
        <v>4219</v>
      </c>
      <c r="F1478" t="s">
        <v>163</v>
      </c>
      <c r="G1478" t="s">
        <v>2363</v>
      </c>
      <c r="H1478"/>
      <c r="I1478" s="3">
        <v>66</v>
      </c>
      <c r="J1478" s="3">
        <v>10</v>
      </c>
      <c r="K1478"/>
      <c r="L1478"/>
      <c r="N1478" s="4"/>
      <c r="O1478" s="23">
        <v>29</v>
      </c>
      <c r="P1478" s="23">
        <v>117</v>
      </c>
    </row>
    <row r="1479" spans="2:16" ht="15">
      <c r="B1479" s="22" t="s">
        <v>170</v>
      </c>
      <c r="C1479" s="22" t="s">
        <v>446</v>
      </c>
      <c r="D1479" s="22" t="s">
        <v>4220</v>
      </c>
      <c r="E1479" t="s">
        <v>4221</v>
      </c>
      <c r="F1479" t="s">
        <v>163</v>
      </c>
      <c r="G1479" t="s">
        <v>381</v>
      </c>
      <c r="H1479"/>
      <c r="I1479" s="3">
        <v>62</v>
      </c>
      <c r="J1479" s="3">
        <v>4</v>
      </c>
      <c r="K1479"/>
      <c r="L1479"/>
      <c r="N1479" s="4"/>
      <c r="O1479" s="23">
        <v>29</v>
      </c>
      <c r="P1479" s="23">
        <v>121</v>
      </c>
    </row>
    <row r="1480" spans="2:16" ht="15">
      <c r="B1480" s="22" t="s">
        <v>170</v>
      </c>
      <c r="C1480" s="22" t="s">
        <v>450</v>
      </c>
      <c r="D1480" s="22" t="s">
        <v>4222</v>
      </c>
      <c r="E1480" t="s">
        <v>4223</v>
      </c>
      <c r="F1480" t="s">
        <v>163</v>
      </c>
      <c r="G1480" t="s">
        <v>385</v>
      </c>
      <c r="H1480"/>
      <c r="I1480" s="3">
        <v>96</v>
      </c>
      <c r="J1480" s="3">
        <v>9</v>
      </c>
      <c r="K1480"/>
      <c r="L1480"/>
      <c r="N1480" s="4"/>
      <c r="O1480" s="23">
        <v>29</v>
      </c>
      <c r="P1480" s="23">
        <v>123</v>
      </c>
    </row>
    <row r="1481" spans="2:16" ht="15">
      <c r="B1481" s="22" t="s">
        <v>170</v>
      </c>
      <c r="C1481" s="22" t="s">
        <v>454</v>
      </c>
      <c r="D1481" s="22" t="s">
        <v>4224</v>
      </c>
      <c r="E1481" t="s">
        <v>4225</v>
      </c>
      <c r="F1481" t="s">
        <v>163</v>
      </c>
      <c r="G1481" t="s">
        <v>4226</v>
      </c>
      <c r="H1481"/>
      <c r="I1481" s="3">
        <v>23</v>
      </c>
      <c r="J1481" s="3">
        <v>2</v>
      </c>
      <c r="K1481"/>
      <c r="L1481"/>
      <c r="N1481" s="4"/>
      <c r="O1481" s="23">
        <v>29</v>
      </c>
      <c r="P1481" s="23">
        <v>125</v>
      </c>
    </row>
    <row r="1482" spans="2:16" ht="15">
      <c r="B1482" s="22" t="s">
        <v>170</v>
      </c>
      <c r="C1482" s="22" t="s">
        <v>458</v>
      </c>
      <c r="D1482" s="22" t="s">
        <v>4227</v>
      </c>
      <c r="E1482" t="s">
        <v>4228</v>
      </c>
      <c r="F1482" t="s">
        <v>163</v>
      </c>
      <c r="G1482" t="s">
        <v>393</v>
      </c>
      <c r="H1482"/>
      <c r="I1482" s="3">
        <v>137</v>
      </c>
      <c r="J1482" s="3">
        <v>18</v>
      </c>
      <c r="K1482"/>
      <c r="L1482"/>
      <c r="N1482" s="4"/>
      <c r="O1482" s="23">
        <v>29</v>
      </c>
      <c r="P1482" s="23">
        <v>127</v>
      </c>
    </row>
    <row r="1483" spans="2:16" ht="15">
      <c r="B1483" s="22" t="s">
        <v>170</v>
      </c>
      <c r="C1483" s="22" t="s">
        <v>442</v>
      </c>
      <c r="D1483" s="22" t="s">
        <v>4229</v>
      </c>
      <c r="E1483" t="s">
        <v>4230</v>
      </c>
      <c r="F1483" t="s">
        <v>163</v>
      </c>
      <c r="G1483" t="s">
        <v>4231</v>
      </c>
      <c r="H1483"/>
      <c r="I1483" s="3">
        <v>138</v>
      </c>
      <c r="J1483" s="3">
        <v>9</v>
      </c>
      <c r="K1483"/>
      <c r="L1483"/>
      <c r="N1483" s="4"/>
      <c r="O1483" s="23">
        <v>29</v>
      </c>
      <c r="P1483" s="23">
        <v>119</v>
      </c>
    </row>
    <row r="1484" spans="2:16" ht="15">
      <c r="B1484" s="22" t="s">
        <v>170</v>
      </c>
      <c r="C1484" s="22" t="s">
        <v>462</v>
      </c>
      <c r="D1484" s="22" t="s">
        <v>4232</v>
      </c>
      <c r="E1484" t="s">
        <v>4233</v>
      </c>
      <c r="F1484" t="s">
        <v>163</v>
      </c>
      <c r="G1484" t="s">
        <v>2397</v>
      </c>
      <c r="H1484"/>
      <c r="I1484" s="3">
        <v>7</v>
      </c>
      <c r="J1484" s="3">
        <v>2</v>
      </c>
      <c r="K1484"/>
      <c r="L1484"/>
      <c r="N1484" s="4"/>
      <c r="O1484" s="23">
        <v>29</v>
      </c>
      <c r="P1484" s="23">
        <v>129</v>
      </c>
    </row>
    <row r="1485" spans="2:16" ht="15">
      <c r="B1485" s="22" t="s">
        <v>170</v>
      </c>
      <c r="C1485" s="22" t="s">
        <v>466</v>
      </c>
      <c r="D1485" s="22" t="s">
        <v>4234</v>
      </c>
      <c r="E1485" t="s">
        <v>4235</v>
      </c>
      <c r="F1485" t="s">
        <v>163</v>
      </c>
      <c r="G1485" t="s">
        <v>601</v>
      </c>
      <c r="H1485"/>
      <c r="I1485" s="3">
        <v>186</v>
      </c>
      <c r="J1485" s="3">
        <v>28</v>
      </c>
      <c r="K1485"/>
      <c r="L1485"/>
      <c r="N1485" s="4"/>
      <c r="O1485" s="23">
        <v>29</v>
      </c>
      <c r="P1485" s="23">
        <v>131</v>
      </c>
    </row>
    <row r="1486" spans="2:16" ht="15">
      <c r="B1486" s="22" t="s">
        <v>170</v>
      </c>
      <c r="C1486" s="22" t="s">
        <v>470</v>
      </c>
      <c r="D1486" s="22" t="s">
        <v>4236</v>
      </c>
      <c r="E1486" t="s">
        <v>4237</v>
      </c>
      <c r="F1486" t="s">
        <v>163</v>
      </c>
      <c r="G1486" t="s">
        <v>604</v>
      </c>
      <c r="H1486"/>
      <c r="I1486" s="3">
        <v>58</v>
      </c>
      <c r="J1486" s="3">
        <v>2</v>
      </c>
      <c r="K1486"/>
      <c r="L1486"/>
      <c r="N1486" s="4"/>
      <c r="O1486" s="23">
        <v>29</v>
      </c>
      <c r="P1486" s="23">
        <v>133</v>
      </c>
    </row>
    <row r="1487" spans="2:16" ht="15">
      <c r="B1487" s="22" t="s">
        <v>170</v>
      </c>
      <c r="C1487" s="22" t="s">
        <v>657</v>
      </c>
      <c r="D1487" s="22" t="s">
        <v>4238</v>
      </c>
      <c r="E1487" t="s">
        <v>4239</v>
      </c>
      <c r="F1487" t="s">
        <v>163</v>
      </c>
      <c r="G1487" t="s">
        <v>4240</v>
      </c>
      <c r="H1487"/>
      <c r="I1487" s="3">
        <v>67</v>
      </c>
      <c r="J1487" s="3">
        <v>6</v>
      </c>
      <c r="K1487"/>
      <c r="L1487"/>
      <c r="N1487" s="4"/>
      <c r="O1487" s="23">
        <v>29</v>
      </c>
      <c r="P1487" s="23">
        <v>135</v>
      </c>
    </row>
    <row r="1488" spans="2:16" ht="15">
      <c r="B1488" s="22" t="s">
        <v>170</v>
      </c>
      <c r="C1488" s="22" t="s">
        <v>664</v>
      </c>
      <c r="D1488" s="22" t="s">
        <v>4241</v>
      </c>
      <c r="E1488" t="s">
        <v>4242</v>
      </c>
      <c r="F1488" t="s">
        <v>163</v>
      </c>
      <c r="G1488" t="s">
        <v>405</v>
      </c>
      <c r="H1488"/>
      <c r="I1488" s="3">
        <v>49</v>
      </c>
      <c r="J1488" s="3">
        <v>7</v>
      </c>
      <c r="K1488"/>
      <c r="L1488"/>
      <c r="N1488" s="4"/>
      <c r="O1488" s="23">
        <v>29</v>
      </c>
      <c r="P1488" s="23">
        <v>137</v>
      </c>
    </row>
    <row r="1489" spans="2:16" ht="15">
      <c r="B1489" s="22" t="s">
        <v>170</v>
      </c>
      <c r="C1489" s="22" t="s">
        <v>668</v>
      </c>
      <c r="D1489" s="22" t="s">
        <v>4243</v>
      </c>
      <c r="E1489" t="s">
        <v>4244</v>
      </c>
      <c r="F1489" t="s">
        <v>163</v>
      </c>
      <c r="G1489" t="s">
        <v>409</v>
      </c>
      <c r="H1489"/>
      <c r="I1489" s="3">
        <v>110</v>
      </c>
      <c r="J1489" s="3">
        <v>16</v>
      </c>
      <c r="K1489"/>
      <c r="L1489"/>
      <c r="N1489" s="4"/>
      <c r="O1489" s="23">
        <v>29</v>
      </c>
      <c r="P1489" s="23">
        <v>139</v>
      </c>
    </row>
    <row r="1490" spans="2:16" ht="15">
      <c r="B1490" s="22" t="s">
        <v>170</v>
      </c>
      <c r="C1490" s="22" t="s">
        <v>672</v>
      </c>
      <c r="D1490" s="22" t="s">
        <v>4245</v>
      </c>
      <c r="E1490" t="s">
        <v>4246</v>
      </c>
      <c r="F1490" t="s">
        <v>163</v>
      </c>
      <c r="G1490" t="s">
        <v>413</v>
      </c>
      <c r="H1490"/>
      <c r="I1490" s="3">
        <v>135</v>
      </c>
      <c r="J1490" s="3">
        <v>11</v>
      </c>
      <c r="K1490"/>
      <c r="L1490"/>
      <c r="N1490" s="4"/>
      <c r="O1490" s="23">
        <v>29</v>
      </c>
      <c r="P1490" s="23">
        <v>141</v>
      </c>
    </row>
    <row r="1491" spans="2:16" ht="15">
      <c r="B1491" s="22" t="s">
        <v>170</v>
      </c>
      <c r="C1491" s="22" t="s">
        <v>676</v>
      </c>
      <c r="D1491" s="22" t="s">
        <v>4247</v>
      </c>
      <c r="E1491" t="s">
        <v>4248</v>
      </c>
      <c r="F1491" t="s">
        <v>163</v>
      </c>
      <c r="G1491" t="s">
        <v>4249</v>
      </c>
      <c r="H1491"/>
      <c r="I1491" s="3">
        <v>76</v>
      </c>
      <c r="J1491" s="3">
        <v>9</v>
      </c>
      <c r="K1491"/>
      <c r="L1491"/>
      <c r="N1491" s="4"/>
      <c r="O1491" s="23">
        <v>29</v>
      </c>
      <c r="P1491" s="23">
        <v>143</v>
      </c>
    </row>
    <row r="1492" spans="2:16" ht="15">
      <c r="B1492" s="22" t="s">
        <v>170</v>
      </c>
      <c r="C1492" s="22" t="s">
        <v>679</v>
      </c>
      <c r="D1492" s="22" t="s">
        <v>4250</v>
      </c>
      <c r="E1492" t="s">
        <v>4251</v>
      </c>
      <c r="F1492" t="s">
        <v>163</v>
      </c>
      <c r="G1492" t="s">
        <v>614</v>
      </c>
      <c r="H1492"/>
      <c r="I1492" s="3">
        <v>593</v>
      </c>
      <c r="J1492" s="3">
        <v>71</v>
      </c>
      <c r="K1492"/>
      <c r="L1492"/>
      <c r="N1492" s="4"/>
      <c r="O1492" s="23">
        <v>29</v>
      </c>
      <c r="P1492" s="23">
        <v>145</v>
      </c>
    </row>
    <row r="1493" spans="2:16" ht="15">
      <c r="B1493" s="22" t="s">
        <v>170</v>
      </c>
      <c r="C1493" s="22" t="s">
        <v>683</v>
      </c>
      <c r="D1493" s="22" t="s">
        <v>4252</v>
      </c>
      <c r="E1493" t="s">
        <v>4253</v>
      </c>
      <c r="F1493" t="s">
        <v>163</v>
      </c>
      <c r="G1493" t="s">
        <v>4254</v>
      </c>
      <c r="H1493"/>
      <c r="I1493" s="3">
        <v>85</v>
      </c>
      <c r="J1493" s="3">
        <v>9</v>
      </c>
      <c r="K1493"/>
      <c r="L1493"/>
      <c r="N1493" s="4"/>
      <c r="O1493" s="23">
        <v>29</v>
      </c>
      <c r="P1493" s="23">
        <v>147</v>
      </c>
    </row>
    <row r="1494" spans="2:16" ht="15">
      <c r="B1494" s="22" t="s">
        <v>170</v>
      </c>
      <c r="C1494" s="22" t="s">
        <v>687</v>
      </c>
      <c r="D1494" s="22" t="s">
        <v>4255</v>
      </c>
      <c r="E1494" t="s">
        <v>4256</v>
      </c>
      <c r="F1494" t="s">
        <v>163</v>
      </c>
      <c r="G1494" t="s">
        <v>4257</v>
      </c>
      <c r="H1494"/>
      <c r="I1494" s="3">
        <v>25</v>
      </c>
      <c r="J1494" s="3">
        <v>4</v>
      </c>
      <c r="K1494"/>
      <c r="L1494"/>
      <c r="N1494" s="4"/>
      <c r="O1494" s="23">
        <v>29</v>
      </c>
      <c r="P1494" s="23">
        <v>149</v>
      </c>
    </row>
    <row r="1495" spans="2:16" ht="15">
      <c r="B1495" s="22" t="s">
        <v>170</v>
      </c>
      <c r="C1495" s="22" t="s">
        <v>1538</v>
      </c>
      <c r="D1495" s="22" t="s">
        <v>4258</v>
      </c>
      <c r="E1495" t="s">
        <v>4259</v>
      </c>
      <c r="F1495" t="s">
        <v>163</v>
      </c>
      <c r="G1495" t="s">
        <v>2889</v>
      </c>
      <c r="H1495"/>
      <c r="I1495" s="3">
        <v>32</v>
      </c>
      <c r="J1495" s="3">
        <v>3</v>
      </c>
      <c r="K1495"/>
      <c r="L1495"/>
      <c r="N1495" s="4"/>
      <c r="O1495" s="23">
        <v>29</v>
      </c>
      <c r="P1495" s="23">
        <v>151</v>
      </c>
    </row>
    <row r="1496" spans="2:16" ht="15">
      <c r="B1496" s="22" t="s">
        <v>170</v>
      </c>
      <c r="C1496" s="22" t="s">
        <v>1541</v>
      </c>
      <c r="D1496" s="22" t="s">
        <v>8710</v>
      </c>
      <c r="E1496" t="s">
        <v>8711</v>
      </c>
      <c r="F1496" t="s">
        <v>163</v>
      </c>
      <c r="G1496" t="s">
        <v>8712</v>
      </c>
      <c r="H1496"/>
      <c r="I1496" s="3">
        <v>11</v>
      </c>
      <c r="J1496" s="3">
        <v>0</v>
      </c>
      <c r="K1496"/>
      <c r="L1496"/>
      <c r="N1496" s="4"/>
      <c r="O1496" s="23">
        <v>29</v>
      </c>
      <c r="P1496" s="23">
        <v>153</v>
      </c>
    </row>
    <row r="1497" spans="2:16" ht="15">
      <c r="B1497" s="22" t="s">
        <v>170</v>
      </c>
      <c r="C1497" s="22" t="s">
        <v>1544</v>
      </c>
      <c r="D1497" s="22" t="s">
        <v>4260</v>
      </c>
      <c r="E1497" t="s">
        <v>4261</v>
      </c>
      <c r="F1497" t="s">
        <v>163</v>
      </c>
      <c r="G1497" t="s">
        <v>4262</v>
      </c>
      <c r="H1497"/>
      <c r="I1497" s="3">
        <v>50</v>
      </c>
      <c r="J1497" s="3">
        <v>5</v>
      </c>
      <c r="K1497"/>
      <c r="L1497"/>
      <c r="N1497" s="4"/>
      <c r="O1497" s="23">
        <v>29</v>
      </c>
      <c r="P1497" s="23">
        <v>155</v>
      </c>
    </row>
    <row r="1498" spans="2:16" ht="15">
      <c r="B1498" s="22" t="s">
        <v>170</v>
      </c>
      <c r="C1498" s="22" t="s">
        <v>1548</v>
      </c>
      <c r="D1498" s="22" t="s">
        <v>4263</v>
      </c>
      <c r="E1498" t="s">
        <v>4264</v>
      </c>
      <c r="F1498" t="s">
        <v>163</v>
      </c>
      <c r="G1498" t="s">
        <v>417</v>
      </c>
      <c r="H1498"/>
      <c r="I1498" s="3">
        <v>103</v>
      </c>
      <c r="J1498" s="3">
        <v>8</v>
      </c>
      <c r="K1498"/>
      <c r="L1498"/>
      <c r="N1498" s="4"/>
      <c r="O1498" s="23">
        <v>29</v>
      </c>
      <c r="P1498" s="23">
        <v>157</v>
      </c>
    </row>
    <row r="1499" spans="2:16" ht="15">
      <c r="B1499" s="22" t="s">
        <v>170</v>
      </c>
      <c r="C1499" s="22" t="s">
        <v>1551</v>
      </c>
      <c r="D1499" s="22" t="s">
        <v>4265</v>
      </c>
      <c r="E1499" t="s">
        <v>4266</v>
      </c>
      <c r="F1499" t="s">
        <v>163</v>
      </c>
      <c r="G1499" t="s">
        <v>4267</v>
      </c>
      <c r="H1499"/>
      <c r="I1499" s="3">
        <v>276</v>
      </c>
      <c r="J1499" s="3">
        <v>33</v>
      </c>
      <c r="K1499"/>
      <c r="L1499"/>
      <c r="N1499" s="4"/>
      <c r="O1499" s="23">
        <v>29</v>
      </c>
      <c r="P1499" s="23">
        <v>159</v>
      </c>
    </row>
    <row r="1500" spans="2:16" ht="15">
      <c r="B1500" s="22" t="s">
        <v>170</v>
      </c>
      <c r="C1500" s="22" t="s">
        <v>1555</v>
      </c>
      <c r="D1500" s="22" t="s">
        <v>4268</v>
      </c>
      <c r="E1500" t="s">
        <v>4269</v>
      </c>
      <c r="F1500" t="s">
        <v>163</v>
      </c>
      <c r="G1500" t="s">
        <v>4270</v>
      </c>
      <c r="H1500"/>
      <c r="I1500" s="3">
        <v>183</v>
      </c>
      <c r="J1500" s="3">
        <v>19</v>
      </c>
      <c r="K1500"/>
      <c r="L1500"/>
      <c r="N1500" s="4"/>
      <c r="O1500" s="23">
        <v>29</v>
      </c>
      <c r="P1500" s="23">
        <v>161</v>
      </c>
    </row>
    <row r="1501" spans="2:16" ht="15">
      <c r="B1501" s="22" t="s">
        <v>170</v>
      </c>
      <c r="C1501" s="22" t="s">
        <v>1559</v>
      </c>
      <c r="D1501" s="22" t="s">
        <v>4271</v>
      </c>
      <c r="E1501" t="s">
        <v>4272</v>
      </c>
      <c r="F1501" t="s">
        <v>163</v>
      </c>
      <c r="G1501" t="s">
        <v>425</v>
      </c>
      <c r="H1501"/>
      <c r="I1501" s="3">
        <v>103</v>
      </c>
      <c r="J1501" s="3">
        <v>10</v>
      </c>
      <c r="K1501"/>
      <c r="L1501"/>
      <c r="N1501" s="4"/>
      <c r="O1501" s="23">
        <v>29</v>
      </c>
      <c r="P1501" s="23">
        <v>163</v>
      </c>
    </row>
    <row r="1502" spans="2:16" ht="15">
      <c r="B1502" s="22" t="s">
        <v>170</v>
      </c>
      <c r="C1502" s="22" t="s">
        <v>1562</v>
      </c>
      <c r="D1502" s="22" t="s">
        <v>4273</v>
      </c>
      <c r="E1502" t="s">
        <v>4274</v>
      </c>
      <c r="F1502" t="s">
        <v>163</v>
      </c>
      <c r="G1502" t="s">
        <v>4275</v>
      </c>
      <c r="H1502"/>
      <c r="I1502" s="3">
        <v>963</v>
      </c>
      <c r="J1502" s="3">
        <v>108</v>
      </c>
      <c r="K1502"/>
      <c r="L1502"/>
      <c r="N1502" s="4"/>
      <c r="O1502" s="23">
        <v>29</v>
      </c>
      <c r="P1502" s="23">
        <v>165</v>
      </c>
    </row>
    <row r="1503" spans="2:16" ht="15">
      <c r="B1503" s="22" t="s">
        <v>170</v>
      </c>
      <c r="C1503" s="22" t="s">
        <v>1566</v>
      </c>
      <c r="D1503" s="22" t="s">
        <v>4276</v>
      </c>
      <c r="E1503" t="s">
        <v>4277</v>
      </c>
      <c r="F1503" t="s">
        <v>163</v>
      </c>
      <c r="G1503" t="s">
        <v>630</v>
      </c>
      <c r="H1503"/>
      <c r="I1503" s="3">
        <v>218</v>
      </c>
      <c r="J1503" s="3">
        <v>26</v>
      </c>
      <c r="K1503"/>
      <c r="L1503"/>
      <c r="N1503" s="4"/>
      <c r="O1503" s="23">
        <v>29</v>
      </c>
      <c r="P1503" s="23">
        <v>167</v>
      </c>
    </row>
    <row r="1504" spans="2:16" ht="15">
      <c r="B1504" s="22" t="s">
        <v>170</v>
      </c>
      <c r="C1504" s="22" t="s">
        <v>1569</v>
      </c>
      <c r="D1504" s="22" t="s">
        <v>4278</v>
      </c>
      <c r="E1504" t="s">
        <v>4279</v>
      </c>
      <c r="F1504" t="s">
        <v>163</v>
      </c>
      <c r="G1504" t="s">
        <v>639</v>
      </c>
      <c r="H1504"/>
      <c r="I1504" s="3">
        <v>273</v>
      </c>
      <c r="J1504" s="3">
        <v>20</v>
      </c>
      <c r="K1504"/>
      <c r="L1504"/>
      <c r="N1504" s="4"/>
      <c r="O1504" s="23">
        <v>29</v>
      </c>
      <c r="P1504" s="23">
        <v>169</v>
      </c>
    </row>
    <row r="1505" spans="2:16" ht="15">
      <c r="B1505" s="22" t="s">
        <v>170</v>
      </c>
      <c r="C1505" s="22" t="s">
        <v>1573</v>
      </c>
      <c r="D1505" s="22" t="s">
        <v>4280</v>
      </c>
      <c r="E1505" t="s">
        <v>4281</v>
      </c>
      <c r="F1505" t="s">
        <v>163</v>
      </c>
      <c r="G1505" t="s">
        <v>1296</v>
      </c>
      <c r="H1505"/>
      <c r="I1505" s="3">
        <v>14</v>
      </c>
      <c r="J1505" s="3">
        <v>2</v>
      </c>
      <c r="K1505"/>
      <c r="L1505"/>
      <c r="N1505" s="4"/>
      <c r="O1505" s="23">
        <v>29</v>
      </c>
      <c r="P1505" s="23">
        <v>171</v>
      </c>
    </row>
    <row r="1506" spans="2:16" ht="15">
      <c r="B1506" s="22" t="s">
        <v>170</v>
      </c>
      <c r="C1506" s="22" t="s">
        <v>1576</v>
      </c>
      <c r="D1506" s="22" t="s">
        <v>4282</v>
      </c>
      <c r="E1506" t="s">
        <v>4283</v>
      </c>
      <c r="F1506" t="s">
        <v>163</v>
      </c>
      <c r="G1506" t="s">
        <v>4284</v>
      </c>
      <c r="H1506"/>
      <c r="I1506" s="3">
        <v>47</v>
      </c>
      <c r="J1506" s="3">
        <v>3</v>
      </c>
      <c r="K1506"/>
      <c r="L1506"/>
      <c r="N1506" s="4"/>
      <c r="O1506" s="23">
        <v>29</v>
      </c>
      <c r="P1506" s="23">
        <v>173</v>
      </c>
    </row>
    <row r="1507" spans="2:16" ht="15">
      <c r="B1507" s="22" t="s">
        <v>170</v>
      </c>
      <c r="C1507" s="22" t="s">
        <v>1580</v>
      </c>
      <c r="D1507" s="22" t="s">
        <v>4285</v>
      </c>
      <c r="E1507" t="s">
        <v>4286</v>
      </c>
      <c r="F1507" t="s">
        <v>163</v>
      </c>
      <c r="G1507" t="s">
        <v>429</v>
      </c>
      <c r="H1507"/>
      <c r="I1507" s="3">
        <v>162</v>
      </c>
      <c r="J1507" s="3">
        <v>11</v>
      </c>
      <c r="K1507"/>
      <c r="L1507"/>
      <c r="N1507" s="4"/>
      <c r="O1507" s="23">
        <v>29</v>
      </c>
      <c r="P1507" s="23">
        <v>175</v>
      </c>
    </row>
    <row r="1508" spans="2:16" ht="15">
      <c r="B1508" s="22" t="s">
        <v>170</v>
      </c>
      <c r="C1508" s="22" t="s">
        <v>1584</v>
      </c>
      <c r="D1508" s="22" t="s">
        <v>4287</v>
      </c>
      <c r="E1508" t="s">
        <v>4288</v>
      </c>
      <c r="F1508" t="s">
        <v>163</v>
      </c>
      <c r="G1508" t="s">
        <v>4289</v>
      </c>
      <c r="H1508"/>
      <c r="I1508" s="3">
        <v>368</v>
      </c>
      <c r="J1508" s="3">
        <v>34</v>
      </c>
      <c r="K1508"/>
      <c r="L1508"/>
      <c r="N1508" s="4"/>
      <c r="O1508" s="23">
        <v>29</v>
      </c>
      <c r="P1508" s="23">
        <v>177</v>
      </c>
    </row>
    <row r="1509" spans="2:16" ht="15">
      <c r="B1509" s="22" t="s">
        <v>170</v>
      </c>
      <c r="C1509" s="22" t="s">
        <v>1587</v>
      </c>
      <c r="D1509" s="22" t="s">
        <v>4290</v>
      </c>
      <c r="E1509" t="s">
        <v>4291</v>
      </c>
      <c r="F1509" t="s">
        <v>163</v>
      </c>
      <c r="G1509" t="s">
        <v>4292</v>
      </c>
      <c r="H1509"/>
      <c r="I1509" s="3">
        <v>5</v>
      </c>
      <c r="J1509" s="3">
        <v>3</v>
      </c>
      <c r="K1509"/>
      <c r="L1509"/>
      <c r="N1509" s="4"/>
      <c r="O1509" s="23">
        <v>29</v>
      </c>
      <c r="P1509" s="23">
        <v>179</v>
      </c>
    </row>
    <row r="1510" spans="2:16" ht="15">
      <c r="B1510" s="22" t="s">
        <v>170</v>
      </c>
      <c r="C1510" s="22" t="s">
        <v>1590</v>
      </c>
      <c r="D1510" s="22" t="s">
        <v>4293</v>
      </c>
      <c r="E1510" t="s">
        <v>4294</v>
      </c>
      <c r="F1510" t="s">
        <v>163</v>
      </c>
      <c r="G1510" t="s">
        <v>2650</v>
      </c>
      <c r="H1510"/>
      <c r="I1510" s="3">
        <v>46</v>
      </c>
      <c r="J1510" s="3">
        <v>7</v>
      </c>
      <c r="K1510"/>
      <c r="L1510"/>
      <c r="N1510" s="4"/>
      <c r="O1510" s="23">
        <v>29</v>
      </c>
      <c r="P1510" s="23">
        <v>181</v>
      </c>
    </row>
    <row r="1511" spans="2:16" ht="15">
      <c r="B1511" s="22" t="s">
        <v>170</v>
      </c>
      <c r="C1511" s="22" t="s">
        <v>1606</v>
      </c>
      <c r="D1511" s="22" t="s">
        <v>4295</v>
      </c>
      <c r="E1511" t="s">
        <v>4296</v>
      </c>
      <c r="F1511" t="s">
        <v>163</v>
      </c>
      <c r="G1511" t="s">
        <v>644</v>
      </c>
      <c r="H1511"/>
      <c r="I1511" s="3">
        <v>172</v>
      </c>
      <c r="J1511" s="3">
        <v>15</v>
      </c>
      <c r="K1511"/>
      <c r="L1511"/>
      <c r="N1511" s="4"/>
      <c r="O1511" s="23">
        <v>29</v>
      </c>
      <c r="P1511" s="23">
        <v>195</v>
      </c>
    </row>
    <row r="1512" spans="2:16" ht="15">
      <c r="B1512" s="22" t="s">
        <v>170</v>
      </c>
      <c r="C1512" s="22" t="s">
        <v>1609</v>
      </c>
      <c r="D1512" s="22" t="s">
        <v>4297</v>
      </c>
      <c r="E1512" t="s">
        <v>4298</v>
      </c>
      <c r="F1512" t="s">
        <v>163</v>
      </c>
      <c r="G1512" t="s">
        <v>2439</v>
      </c>
      <c r="H1512"/>
      <c r="I1512" s="3">
        <v>10</v>
      </c>
      <c r="J1512" s="3">
        <v>3</v>
      </c>
      <c r="K1512"/>
      <c r="L1512"/>
      <c r="N1512" s="4"/>
      <c r="O1512" s="23">
        <v>29</v>
      </c>
      <c r="P1512" s="23">
        <v>197</v>
      </c>
    </row>
    <row r="1513" spans="2:16" ht="15">
      <c r="B1513" s="22" t="s">
        <v>170</v>
      </c>
      <c r="C1513" s="22" t="s">
        <v>1620</v>
      </c>
      <c r="D1513" s="22" t="s">
        <v>4299</v>
      </c>
      <c r="E1513" t="s">
        <v>4300</v>
      </c>
      <c r="F1513" t="s">
        <v>163</v>
      </c>
      <c r="G1513" t="s">
        <v>4301</v>
      </c>
      <c r="H1513"/>
      <c r="I1513" s="3">
        <v>8</v>
      </c>
      <c r="J1513" s="3">
        <v>1</v>
      </c>
      <c r="K1513"/>
      <c r="L1513"/>
      <c r="N1513" s="4"/>
      <c r="O1513" s="23">
        <v>29</v>
      </c>
      <c r="P1513" s="23">
        <v>199</v>
      </c>
    </row>
    <row r="1514" spans="2:16" ht="15">
      <c r="B1514" s="22" t="s">
        <v>170</v>
      </c>
      <c r="C1514" s="22" t="s">
        <v>114</v>
      </c>
      <c r="D1514" s="22" t="s">
        <v>4302</v>
      </c>
      <c r="E1514" t="s">
        <v>4303</v>
      </c>
      <c r="F1514" t="s">
        <v>163</v>
      </c>
      <c r="G1514" t="s">
        <v>647</v>
      </c>
      <c r="H1514"/>
      <c r="I1514" s="3">
        <v>288</v>
      </c>
      <c r="J1514" s="3">
        <v>24</v>
      </c>
      <c r="K1514"/>
      <c r="L1514"/>
      <c r="N1514" s="4"/>
      <c r="O1514" s="23">
        <v>29</v>
      </c>
      <c r="P1514" s="23">
        <v>201</v>
      </c>
    </row>
    <row r="1515" spans="2:16" ht="15">
      <c r="B1515" s="22" t="s">
        <v>170</v>
      </c>
      <c r="C1515" s="22" t="s">
        <v>2482</v>
      </c>
      <c r="D1515" s="22" t="s">
        <v>4304</v>
      </c>
      <c r="E1515" t="s">
        <v>4305</v>
      </c>
      <c r="F1515" t="s">
        <v>163</v>
      </c>
      <c r="G1515" t="s">
        <v>4306</v>
      </c>
      <c r="H1515"/>
      <c r="I1515" s="3">
        <v>19</v>
      </c>
      <c r="J1515" s="3">
        <v>2</v>
      </c>
      <c r="K1515"/>
      <c r="L1515"/>
      <c r="N1515" s="4"/>
      <c r="O1515" s="23">
        <v>29</v>
      </c>
      <c r="P1515" s="23">
        <v>203</v>
      </c>
    </row>
    <row r="1516" spans="2:16" ht="15">
      <c r="B1516" s="22" t="s">
        <v>170</v>
      </c>
      <c r="C1516" s="22" t="s">
        <v>1626</v>
      </c>
      <c r="D1516" s="22" t="s">
        <v>4307</v>
      </c>
      <c r="E1516" t="s">
        <v>4308</v>
      </c>
      <c r="F1516" t="s">
        <v>163</v>
      </c>
      <c r="G1516" t="s">
        <v>437</v>
      </c>
      <c r="H1516"/>
      <c r="I1516" s="3">
        <v>17</v>
      </c>
      <c r="J1516" s="3">
        <v>2</v>
      </c>
      <c r="K1516"/>
      <c r="L1516"/>
      <c r="N1516" s="4"/>
      <c r="O1516" s="23">
        <v>29</v>
      </c>
      <c r="P1516" s="23">
        <v>205</v>
      </c>
    </row>
    <row r="1517" spans="2:16" ht="15">
      <c r="B1517" s="22" t="s">
        <v>170</v>
      </c>
      <c r="C1517" s="22" t="s">
        <v>1593</v>
      </c>
      <c r="D1517" s="22" t="s">
        <v>4309</v>
      </c>
      <c r="E1517" t="s">
        <v>4310</v>
      </c>
      <c r="F1517" t="s">
        <v>163</v>
      </c>
      <c r="G1517" t="s">
        <v>3404</v>
      </c>
      <c r="H1517"/>
      <c r="I1517" s="3">
        <v>4106</v>
      </c>
      <c r="J1517" s="3">
        <v>530</v>
      </c>
      <c r="K1517"/>
      <c r="L1517"/>
      <c r="N1517" s="4"/>
      <c r="O1517" s="23">
        <v>29</v>
      </c>
      <c r="P1517" s="23">
        <v>183</v>
      </c>
    </row>
    <row r="1518" spans="2:16" ht="15">
      <c r="B1518" s="22" t="s">
        <v>170</v>
      </c>
      <c r="C1518" s="22" t="s">
        <v>102</v>
      </c>
      <c r="D1518" s="22" t="s">
        <v>4311</v>
      </c>
      <c r="E1518" t="s">
        <v>4312</v>
      </c>
      <c r="F1518" t="s">
        <v>163</v>
      </c>
      <c r="G1518" t="s">
        <v>441</v>
      </c>
      <c r="H1518"/>
      <c r="I1518" s="3">
        <v>25</v>
      </c>
      <c r="J1518" s="3">
        <v>4</v>
      </c>
      <c r="K1518"/>
      <c r="L1518"/>
      <c r="N1518" s="4"/>
      <c r="O1518" s="23">
        <v>29</v>
      </c>
      <c r="P1518" s="23">
        <v>185</v>
      </c>
    </row>
    <row r="1519" spans="2:16" ht="15">
      <c r="B1519" s="22" t="s">
        <v>170</v>
      </c>
      <c r="C1519" s="22" t="s">
        <v>1599</v>
      </c>
      <c r="D1519" s="22" t="s">
        <v>4313</v>
      </c>
      <c r="E1519" t="s">
        <v>4314</v>
      </c>
      <c r="F1519" t="s">
        <v>163</v>
      </c>
      <c r="G1519" t="s">
        <v>4315</v>
      </c>
      <c r="H1519"/>
      <c r="I1519" s="3">
        <v>624</v>
      </c>
      <c r="J1519" s="3">
        <v>54</v>
      </c>
      <c r="K1519"/>
      <c r="L1519"/>
      <c r="N1519" s="4"/>
      <c r="O1519" s="23">
        <v>29</v>
      </c>
      <c r="P1519" s="23">
        <v>187</v>
      </c>
    </row>
    <row r="1520" spans="2:16" ht="15">
      <c r="B1520" s="22" t="s">
        <v>170</v>
      </c>
      <c r="C1520" s="22" t="s">
        <v>1612</v>
      </c>
      <c r="D1520" s="22" t="s">
        <v>4316</v>
      </c>
      <c r="E1520" t="s">
        <v>4317</v>
      </c>
      <c r="F1520" t="s">
        <v>163</v>
      </c>
      <c r="G1520" t="s">
        <v>4040</v>
      </c>
      <c r="H1520"/>
      <c r="I1520" s="3">
        <v>13260</v>
      </c>
      <c r="J1520" s="3">
        <v>2552</v>
      </c>
      <c r="K1520"/>
      <c r="L1520"/>
      <c r="N1520" s="4"/>
      <c r="O1520" s="23">
        <v>29</v>
      </c>
      <c r="P1520" s="23">
        <v>189</v>
      </c>
    </row>
    <row r="1521" spans="2:16" ht="15">
      <c r="B1521" s="22" t="s">
        <v>170</v>
      </c>
      <c r="C1521" s="22" t="s">
        <v>3512</v>
      </c>
      <c r="D1521" s="22" t="s">
        <v>4318</v>
      </c>
      <c r="E1521" t="s">
        <v>4319</v>
      </c>
      <c r="F1521" t="s">
        <v>163</v>
      </c>
      <c r="G1521" t="s">
        <v>4320</v>
      </c>
      <c r="H1521"/>
      <c r="I1521" s="3">
        <v>4611</v>
      </c>
      <c r="J1521" s="3">
        <v>733</v>
      </c>
      <c r="K1521"/>
      <c r="L1521"/>
      <c r="N1521" s="4"/>
      <c r="O1521" s="23">
        <v>29</v>
      </c>
      <c r="P1521" s="23">
        <v>510</v>
      </c>
    </row>
    <row r="1522" spans="2:16" ht="15">
      <c r="B1522" s="22" t="s">
        <v>170</v>
      </c>
      <c r="C1522" s="22" t="s">
        <v>4321</v>
      </c>
      <c r="D1522" s="22" t="s">
        <v>4322</v>
      </c>
      <c r="E1522" t="s">
        <v>4323</v>
      </c>
      <c r="F1522" t="s">
        <v>163</v>
      </c>
      <c r="G1522" t="s">
        <v>4324</v>
      </c>
      <c r="H1522"/>
      <c r="I1522" s="3">
        <v>154</v>
      </c>
      <c r="J1522" s="3">
        <v>17</v>
      </c>
      <c r="K1522"/>
      <c r="L1522"/>
      <c r="N1522" s="4"/>
      <c r="O1522" s="23">
        <v>29</v>
      </c>
      <c r="P1522" s="23">
        <v>186</v>
      </c>
    </row>
    <row r="1523" spans="2:16" ht="15">
      <c r="B1523" s="22" t="s">
        <v>170</v>
      </c>
      <c r="C1523" s="22" t="s">
        <v>1630</v>
      </c>
      <c r="D1523" s="22" t="s">
        <v>4325</v>
      </c>
      <c r="E1523" t="s">
        <v>4326</v>
      </c>
      <c r="F1523" t="s">
        <v>163</v>
      </c>
      <c r="G1523" t="s">
        <v>4327</v>
      </c>
      <c r="H1523"/>
      <c r="I1523" s="3">
        <v>183</v>
      </c>
      <c r="J1523" s="3">
        <v>12</v>
      </c>
      <c r="K1523"/>
      <c r="L1523"/>
      <c r="N1523" s="4"/>
      <c r="O1523" s="23">
        <v>29</v>
      </c>
      <c r="P1523" s="23">
        <v>207</v>
      </c>
    </row>
    <row r="1524" spans="2:16" ht="15">
      <c r="B1524" s="22" t="s">
        <v>170</v>
      </c>
      <c r="C1524" s="22" t="s">
        <v>1633</v>
      </c>
      <c r="D1524" s="22" t="s">
        <v>4328</v>
      </c>
      <c r="E1524" t="s">
        <v>4329</v>
      </c>
      <c r="F1524" t="s">
        <v>163</v>
      </c>
      <c r="G1524" t="s">
        <v>667</v>
      </c>
      <c r="H1524"/>
      <c r="I1524" s="3">
        <v>396</v>
      </c>
      <c r="J1524" s="3">
        <v>43</v>
      </c>
      <c r="K1524"/>
      <c r="L1524"/>
      <c r="N1524" s="4"/>
      <c r="O1524" s="23">
        <v>29</v>
      </c>
      <c r="P1524" s="23">
        <v>209</v>
      </c>
    </row>
    <row r="1525" spans="2:16" ht="15">
      <c r="B1525" s="22" t="s">
        <v>170</v>
      </c>
      <c r="C1525" s="22" t="s">
        <v>1636</v>
      </c>
      <c r="D1525" s="22" t="s">
        <v>4330</v>
      </c>
      <c r="E1525" t="s">
        <v>4331</v>
      </c>
      <c r="F1525" t="s">
        <v>163</v>
      </c>
      <c r="G1525" t="s">
        <v>2672</v>
      </c>
      <c r="H1525"/>
      <c r="I1525" s="3">
        <v>38</v>
      </c>
      <c r="J1525" s="3">
        <v>4</v>
      </c>
      <c r="K1525"/>
      <c r="L1525"/>
      <c r="N1525" s="4"/>
      <c r="O1525" s="23">
        <v>29</v>
      </c>
      <c r="P1525" s="23">
        <v>211</v>
      </c>
    </row>
    <row r="1526" spans="2:16" ht="15">
      <c r="B1526" s="22" t="s">
        <v>170</v>
      </c>
      <c r="C1526" s="22" t="s">
        <v>1639</v>
      </c>
      <c r="D1526" s="22" t="s">
        <v>4332</v>
      </c>
      <c r="E1526" t="s">
        <v>4333</v>
      </c>
      <c r="F1526" t="s">
        <v>163</v>
      </c>
      <c r="G1526" t="s">
        <v>4334</v>
      </c>
      <c r="H1526"/>
      <c r="I1526" s="3">
        <v>645</v>
      </c>
      <c r="J1526" s="3">
        <v>71</v>
      </c>
      <c r="K1526"/>
      <c r="L1526"/>
      <c r="N1526" s="4"/>
      <c r="O1526" s="23">
        <v>29</v>
      </c>
      <c r="P1526" s="23">
        <v>213</v>
      </c>
    </row>
    <row r="1527" spans="2:16" ht="15">
      <c r="B1527" s="22" t="s">
        <v>170</v>
      </c>
      <c r="C1527" s="22" t="s">
        <v>1643</v>
      </c>
      <c r="D1527" s="22" t="s">
        <v>4335</v>
      </c>
      <c r="E1527" t="s">
        <v>4336</v>
      </c>
      <c r="F1527" t="s">
        <v>163</v>
      </c>
      <c r="G1527" t="s">
        <v>4337</v>
      </c>
      <c r="H1527"/>
      <c r="I1527" s="3">
        <v>103</v>
      </c>
      <c r="J1527" s="3">
        <v>8</v>
      </c>
      <c r="K1527"/>
      <c r="L1527"/>
      <c r="N1527" s="4"/>
      <c r="O1527" s="23">
        <v>29</v>
      </c>
      <c r="P1527" s="23">
        <v>215</v>
      </c>
    </row>
    <row r="1528" spans="2:16" ht="15">
      <c r="B1528" s="22" t="s">
        <v>170</v>
      </c>
      <c r="C1528" s="22" t="s">
        <v>1647</v>
      </c>
      <c r="D1528" s="22" t="s">
        <v>4338</v>
      </c>
      <c r="E1528" t="s">
        <v>4339</v>
      </c>
      <c r="F1528" t="s">
        <v>163</v>
      </c>
      <c r="G1528" t="s">
        <v>3441</v>
      </c>
      <c r="H1528"/>
      <c r="I1528" s="3">
        <v>103</v>
      </c>
      <c r="J1528" s="3">
        <v>9</v>
      </c>
      <c r="K1528"/>
      <c r="L1528"/>
      <c r="N1528" s="4"/>
      <c r="O1528" s="23">
        <v>29</v>
      </c>
      <c r="P1528" s="23">
        <v>217</v>
      </c>
    </row>
    <row r="1529" spans="2:16" ht="15">
      <c r="B1529" s="22" t="s">
        <v>170</v>
      </c>
      <c r="C1529" s="22" t="s">
        <v>1650</v>
      </c>
      <c r="D1529" s="22" t="s">
        <v>4340</v>
      </c>
      <c r="E1529" t="s">
        <v>4341</v>
      </c>
      <c r="F1529" t="s">
        <v>163</v>
      </c>
      <c r="G1529" t="s">
        <v>1804</v>
      </c>
      <c r="H1529"/>
      <c r="I1529" s="3">
        <v>479</v>
      </c>
      <c r="J1529" s="3">
        <v>53</v>
      </c>
      <c r="K1529"/>
      <c r="L1529"/>
      <c r="N1529" s="4"/>
      <c r="O1529" s="23">
        <v>29</v>
      </c>
      <c r="P1529" s="23">
        <v>219</v>
      </c>
    </row>
    <row r="1530" spans="2:16" ht="15">
      <c r="B1530" s="22" t="s">
        <v>170</v>
      </c>
      <c r="C1530" s="22" t="s">
        <v>1654</v>
      </c>
      <c r="D1530" s="22" t="s">
        <v>4342</v>
      </c>
      <c r="E1530" t="s">
        <v>4343</v>
      </c>
      <c r="F1530" t="s">
        <v>163</v>
      </c>
      <c r="G1530" t="s">
        <v>465</v>
      </c>
      <c r="H1530"/>
      <c r="I1530" s="3">
        <v>111</v>
      </c>
      <c r="J1530" s="3">
        <v>16</v>
      </c>
      <c r="K1530"/>
      <c r="L1530"/>
      <c r="N1530" s="4"/>
      <c r="O1530" s="23">
        <v>29</v>
      </c>
      <c r="P1530" s="23">
        <v>221</v>
      </c>
    </row>
    <row r="1531" spans="2:16" ht="15">
      <c r="B1531" s="22" t="s">
        <v>170</v>
      </c>
      <c r="C1531" s="22" t="s">
        <v>1658</v>
      </c>
      <c r="D1531" s="22" t="s">
        <v>4344</v>
      </c>
      <c r="E1531" t="s">
        <v>4345</v>
      </c>
      <c r="F1531" t="s">
        <v>163</v>
      </c>
      <c r="G1531" t="s">
        <v>1811</v>
      </c>
      <c r="H1531"/>
      <c r="I1531" s="3">
        <v>22</v>
      </c>
      <c r="J1531" s="3">
        <v>3</v>
      </c>
      <c r="K1531"/>
      <c r="L1531"/>
      <c r="N1531" s="4"/>
      <c r="O1531" s="23">
        <v>29</v>
      </c>
      <c r="P1531" s="23">
        <v>223</v>
      </c>
    </row>
    <row r="1532" spans="2:16" ht="15">
      <c r="B1532" s="22" t="s">
        <v>170</v>
      </c>
      <c r="C1532" s="22" t="s">
        <v>1662</v>
      </c>
      <c r="D1532" s="22" t="s">
        <v>4346</v>
      </c>
      <c r="E1532" t="s">
        <v>4347</v>
      </c>
      <c r="F1532" t="s">
        <v>163</v>
      </c>
      <c r="G1532" t="s">
        <v>1815</v>
      </c>
      <c r="H1532"/>
      <c r="I1532" s="3">
        <v>308</v>
      </c>
      <c r="J1532" s="3">
        <v>33</v>
      </c>
      <c r="K1532"/>
      <c r="L1532"/>
      <c r="N1532" s="4"/>
      <c r="O1532" s="23">
        <v>29</v>
      </c>
      <c r="P1532" s="23">
        <v>225</v>
      </c>
    </row>
    <row r="1533" spans="2:16" ht="15">
      <c r="B1533" s="22" t="s">
        <v>170</v>
      </c>
      <c r="C1533" s="22" t="s">
        <v>1666</v>
      </c>
      <c r="D1533" s="22" t="s">
        <v>4348</v>
      </c>
      <c r="E1533" t="s">
        <v>4349</v>
      </c>
      <c r="F1533" t="s">
        <v>163</v>
      </c>
      <c r="G1533" t="s">
        <v>1841</v>
      </c>
      <c r="H1533"/>
      <c r="I1533" s="3">
        <v>6</v>
      </c>
      <c r="J1533" s="3">
        <v>1</v>
      </c>
      <c r="K1533"/>
      <c r="L1533"/>
      <c r="N1533" s="4"/>
      <c r="O1533" s="23">
        <v>29</v>
      </c>
      <c r="P1533" s="23">
        <v>227</v>
      </c>
    </row>
    <row r="1534" spans="2:16" ht="15">
      <c r="B1534" s="22" t="s">
        <v>170</v>
      </c>
      <c r="C1534" s="22" t="s">
        <v>1669</v>
      </c>
      <c r="D1534" s="22" t="s">
        <v>4350</v>
      </c>
      <c r="E1534" t="s">
        <v>4351</v>
      </c>
      <c r="F1534" t="s">
        <v>163</v>
      </c>
      <c r="G1534" t="s">
        <v>2109</v>
      </c>
      <c r="H1534"/>
      <c r="I1534" s="3">
        <v>91</v>
      </c>
      <c r="J1534" s="3">
        <v>7</v>
      </c>
      <c r="K1534"/>
      <c r="L1534"/>
      <c r="N1534" s="4"/>
      <c r="O1534" s="23">
        <v>29</v>
      </c>
      <c r="P1534" s="23">
        <v>229</v>
      </c>
    </row>
    <row r="1535" spans="2:16" ht="15">
      <c r="B1535" s="22" t="s">
        <v>164</v>
      </c>
      <c r="C1535" s="22" t="s">
        <v>12</v>
      </c>
      <c r="D1535" s="22" t="s">
        <v>4352</v>
      </c>
      <c r="E1535" t="s">
        <v>4353</v>
      </c>
      <c r="F1535" s="22" t="s">
        <v>165</v>
      </c>
      <c r="G1535" t="s">
        <v>16</v>
      </c>
      <c r="H1535"/>
      <c r="I1535" s="3">
        <v>566</v>
      </c>
      <c r="J1535" s="3">
        <v>98</v>
      </c>
      <c r="K1535"/>
      <c r="L1535"/>
      <c r="N1535" s="4"/>
      <c r="O1535" s="23">
        <v>28</v>
      </c>
      <c r="P1535" s="23">
        <v>0</v>
      </c>
    </row>
    <row r="1536" spans="2:16" ht="15">
      <c r="B1536" s="22" t="s">
        <v>164</v>
      </c>
      <c r="C1536" s="22" t="s">
        <v>142</v>
      </c>
      <c r="D1536" s="22" t="s">
        <v>4354</v>
      </c>
      <c r="E1536" t="s">
        <v>4355</v>
      </c>
      <c r="F1536" t="s">
        <v>165</v>
      </c>
      <c r="G1536" t="s">
        <v>920</v>
      </c>
      <c r="H1536"/>
      <c r="I1536" s="3">
        <v>140</v>
      </c>
      <c r="J1536" s="3">
        <v>24</v>
      </c>
      <c r="K1536"/>
      <c r="L1536"/>
      <c r="N1536" s="4"/>
      <c r="O1536" s="23">
        <v>28</v>
      </c>
      <c r="P1536" s="23">
        <v>1</v>
      </c>
    </row>
    <row r="1537" spans="2:16" ht="15">
      <c r="B1537" s="22" t="s">
        <v>164</v>
      </c>
      <c r="C1537" s="22" t="s">
        <v>147</v>
      </c>
      <c r="D1537" s="22" t="s">
        <v>4356</v>
      </c>
      <c r="E1537" t="s">
        <v>4357</v>
      </c>
      <c r="F1537" t="s">
        <v>165</v>
      </c>
      <c r="G1537" t="s">
        <v>4358</v>
      </c>
      <c r="H1537"/>
      <c r="I1537" s="3">
        <v>150</v>
      </c>
      <c r="J1537" s="3">
        <v>15</v>
      </c>
      <c r="K1537"/>
      <c r="L1537"/>
      <c r="N1537" s="4"/>
      <c r="O1537" s="23">
        <v>28</v>
      </c>
      <c r="P1537" s="23">
        <v>3</v>
      </c>
    </row>
    <row r="1538" spans="2:16" ht="15">
      <c r="B1538" s="22" t="s">
        <v>164</v>
      </c>
      <c r="C1538" s="22" t="s">
        <v>153</v>
      </c>
      <c r="D1538" s="22" t="s">
        <v>4359</v>
      </c>
      <c r="E1538" t="s">
        <v>4360</v>
      </c>
      <c r="F1538" t="s">
        <v>165</v>
      </c>
      <c r="G1538" t="s">
        <v>4361</v>
      </c>
      <c r="H1538"/>
      <c r="I1538" s="3">
        <v>28</v>
      </c>
      <c r="J1538" s="3">
        <v>5</v>
      </c>
      <c r="K1538"/>
      <c r="L1538"/>
      <c r="N1538" s="4"/>
      <c r="O1538" s="23">
        <v>28</v>
      </c>
      <c r="P1538" s="23">
        <v>5</v>
      </c>
    </row>
    <row r="1539" spans="2:16" ht="15">
      <c r="B1539" s="22" t="s">
        <v>164</v>
      </c>
      <c r="C1539" s="22" t="s">
        <v>159</v>
      </c>
      <c r="D1539" s="22" t="s">
        <v>4362</v>
      </c>
      <c r="E1539" t="s">
        <v>4363</v>
      </c>
      <c r="F1539" t="s">
        <v>165</v>
      </c>
      <c r="G1539" t="s">
        <v>4364</v>
      </c>
      <c r="H1539"/>
      <c r="I1539" s="3">
        <v>55</v>
      </c>
      <c r="J1539" s="3">
        <v>8</v>
      </c>
      <c r="K1539"/>
      <c r="L1539"/>
      <c r="N1539" s="4"/>
      <c r="O1539" s="23">
        <v>28</v>
      </c>
      <c r="P1539" s="23">
        <v>7</v>
      </c>
    </row>
    <row r="1540" spans="2:16" ht="15">
      <c r="B1540" s="22" t="s">
        <v>164</v>
      </c>
      <c r="C1540" s="22" t="s">
        <v>166</v>
      </c>
      <c r="D1540" s="22" t="s">
        <v>4365</v>
      </c>
      <c r="E1540" t="s">
        <v>4366</v>
      </c>
      <c r="F1540" t="s">
        <v>165</v>
      </c>
      <c r="G1540" t="s">
        <v>487</v>
      </c>
      <c r="H1540"/>
      <c r="I1540" s="3">
        <v>28</v>
      </c>
      <c r="J1540" s="3">
        <v>8</v>
      </c>
      <c r="K1540"/>
      <c r="L1540"/>
      <c r="N1540" s="4"/>
      <c r="O1540" s="23">
        <v>28</v>
      </c>
      <c r="P1540" s="23">
        <v>9</v>
      </c>
    </row>
    <row r="1541" spans="2:16" ht="15">
      <c r="B1541" s="22" t="s">
        <v>164</v>
      </c>
      <c r="C1541" s="22" t="s">
        <v>171</v>
      </c>
      <c r="D1541" s="22" t="s">
        <v>4367</v>
      </c>
      <c r="E1541" t="s">
        <v>4368</v>
      </c>
      <c r="F1541" t="s">
        <v>165</v>
      </c>
      <c r="G1541" t="s">
        <v>4369</v>
      </c>
      <c r="H1541"/>
      <c r="I1541" s="3">
        <v>105</v>
      </c>
      <c r="J1541" s="3">
        <v>22</v>
      </c>
      <c r="K1541"/>
      <c r="L1541"/>
      <c r="N1541" s="4"/>
      <c r="O1541" s="23">
        <v>28</v>
      </c>
      <c r="P1541" s="23">
        <v>11</v>
      </c>
    </row>
    <row r="1542" spans="2:16" ht="15">
      <c r="B1542" s="22" t="s">
        <v>164</v>
      </c>
      <c r="C1542" s="22" t="s">
        <v>177</v>
      </c>
      <c r="D1542" s="22" t="s">
        <v>4370</v>
      </c>
      <c r="E1542" t="s">
        <v>4371</v>
      </c>
      <c r="F1542" t="s">
        <v>165</v>
      </c>
      <c r="G1542" t="s">
        <v>187</v>
      </c>
      <c r="H1542"/>
      <c r="I1542" s="3">
        <v>35</v>
      </c>
      <c r="J1542" s="3">
        <v>4</v>
      </c>
      <c r="K1542"/>
      <c r="L1542"/>
      <c r="N1542" s="4"/>
      <c r="O1542" s="23">
        <v>28</v>
      </c>
      <c r="P1542" s="23">
        <v>13</v>
      </c>
    </row>
    <row r="1543" spans="2:16" ht="15">
      <c r="B1543" s="22" t="s">
        <v>164</v>
      </c>
      <c r="C1543" s="22" t="s">
        <v>184</v>
      </c>
      <c r="D1543" s="22" t="s">
        <v>4372</v>
      </c>
      <c r="E1543" t="s">
        <v>4373</v>
      </c>
      <c r="F1543" t="s">
        <v>165</v>
      </c>
      <c r="G1543" t="s">
        <v>498</v>
      </c>
      <c r="H1543"/>
      <c r="I1543" s="3">
        <v>15</v>
      </c>
      <c r="J1543" s="3">
        <v>4</v>
      </c>
      <c r="K1543"/>
      <c r="L1543"/>
      <c r="N1543" s="4"/>
      <c r="O1543" s="23">
        <v>28</v>
      </c>
      <c r="P1543" s="23">
        <v>15</v>
      </c>
    </row>
    <row r="1544" spans="2:16" ht="15">
      <c r="B1544" s="22" t="s">
        <v>164</v>
      </c>
      <c r="C1544" s="22" t="s">
        <v>191</v>
      </c>
      <c r="D1544" s="22" t="s">
        <v>4374</v>
      </c>
      <c r="E1544" t="s">
        <v>4375</v>
      </c>
      <c r="F1544" t="s">
        <v>165</v>
      </c>
      <c r="G1544" t="s">
        <v>1911</v>
      </c>
      <c r="H1544"/>
      <c r="I1544" s="3">
        <v>62</v>
      </c>
      <c r="J1544" s="3">
        <v>13</v>
      </c>
      <c r="K1544"/>
      <c r="L1544"/>
      <c r="N1544" s="4"/>
      <c r="O1544" s="23">
        <v>28</v>
      </c>
      <c r="P1544" s="23">
        <v>17</v>
      </c>
    </row>
    <row r="1545" spans="2:16" ht="15">
      <c r="B1545" s="22" t="s">
        <v>164</v>
      </c>
      <c r="C1545" s="22" t="s">
        <v>197</v>
      </c>
      <c r="D1545" s="22" t="s">
        <v>4376</v>
      </c>
      <c r="E1545" t="s">
        <v>4377</v>
      </c>
      <c r="F1545" t="s">
        <v>165</v>
      </c>
      <c r="G1545" t="s">
        <v>212</v>
      </c>
      <c r="H1545"/>
      <c r="I1545" s="3">
        <v>19</v>
      </c>
      <c r="J1545" s="3">
        <v>4</v>
      </c>
      <c r="K1545"/>
      <c r="L1545"/>
      <c r="N1545" s="4"/>
      <c r="O1545" s="23">
        <v>28</v>
      </c>
      <c r="P1545" s="23">
        <v>19</v>
      </c>
    </row>
    <row r="1546" spans="2:16" ht="15">
      <c r="B1546" s="22" t="s">
        <v>164</v>
      </c>
      <c r="C1546" s="22" t="s">
        <v>203</v>
      </c>
      <c r="D1546" s="22" t="s">
        <v>4378</v>
      </c>
      <c r="E1546" t="s">
        <v>4379</v>
      </c>
      <c r="F1546" t="s">
        <v>165</v>
      </c>
      <c r="G1546" t="s">
        <v>3321</v>
      </c>
      <c r="H1546"/>
      <c r="I1546" s="3">
        <v>23</v>
      </c>
      <c r="J1546" s="3">
        <v>4</v>
      </c>
      <c r="K1546"/>
      <c r="L1546"/>
      <c r="N1546" s="4"/>
      <c r="O1546" s="23">
        <v>28</v>
      </c>
      <c r="P1546" s="23">
        <v>21</v>
      </c>
    </row>
    <row r="1547" spans="2:16" ht="15">
      <c r="B1547" s="22" t="s">
        <v>164</v>
      </c>
      <c r="C1547" s="22" t="s">
        <v>209</v>
      </c>
      <c r="D1547" s="22" t="s">
        <v>4380</v>
      </c>
      <c r="E1547" t="s">
        <v>4381</v>
      </c>
      <c r="F1547" t="s">
        <v>165</v>
      </c>
      <c r="G1547" t="s">
        <v>218</v>
      </c>
      <c r="H1547"/>
      <c r="I1547" s="3">
        <v>40</v>
      </c>
      <c r="J1547" s="3">
        <v>4</v>
      </c>
      <c r="K1547"/>
      <c r="L1547"/>
      <c r="N1547" s="4"/>
      <c r="O1547" s="23">
        <v>28</v>
      </c>
      <c r="P1547" s="23">
        <v>23</v>
      </c>
    </row>
    <row r="1548" spans="2:16" ht="15">
      <c r="B1548" s="22" t="s">
        <v>164</v>
      </c>
      <c r="C1548" s="22" t="s">
        <v>215</v>
      </c>
      <c r="D1548" s="22" t="s">
        <v>4382</v>
      </c>
      <c r="E1548" t="s">
        <v>4383</v>
      </c>
      <c r="F1548" t="s">
        <v>165</v>
      </c>
      <c r="G1548" t="s">
        <v>223</v>
      </c>
      <c r="H1548"/>
      <c r="I1548" s="3">
        <v>111</v>
      </c>
      <c r="J1548" s="3">
        <v>22</v>
      </c>
      <c r="K1548"/>
      <c r="L1548"/>
      <c r="N1548" s="4"/>
      <c r="O1548" s="23">
        <v>28</v>
      </c>
      <c r="P1548" s="23">
        <v>25</v>
      </c>
    </row>
    <row r="1549" spans="2:16" ht="15">
      <c r="B1549" s="22" t="s">
        <v>164</v>
      </c>
      <c r="C1549" s="22" t="s">
        <v>220</v>
      </c>
      <c r="D1549" s="22" t="s">
        <v>4384</v>
      </c>
      <c r="E1549" t="s">
        <v>4385</v>
      </c>
      <c r="F1549" t="s">
        <v>165</v>
      </c>
      <c r="G1549" t="s">
        <v>4386</v>
      </c>
      <c r="H1549"/>
      <c r="I1549" s="3">
        <v>146</v>
      </c>
      <c r="J1549" s="3">
        <v>19</v>
      </c>
      <c r="K1549"/>
      <c r="L1549"/>
      <c r="N1549" s="4"/>
      <c r="O1549" s="23">
        <v>28</v>
      </c>
      <c r="P1549" s="23">
        <v>27</v>
      </c>
    </row>
    <row r="1550" spans="2:16" ht="15">
      <c r="B1550" s="22" t="s">
        <v>164</v>
      </c>
      <c r="C1550" s="22" t="s">
        <v>225</v>
      </c>
      <c r="D1550" s="22" t="s">
        <v>4387</v>
      </c>
      <c r="E1550" t="s">
        <v>4388</v>
      </c>
      <c r="F1550" t="s">
        <v>165</v>
      </c>
      <c r="G1550" t="s">
        <v>4389</v>
      </c>
      <c r="H1550"/>
      <c r="I1550" s="3">
        <v>152</v>
      </c>
      <c r="J1550" s="3">
        <v>26</v>
      </c>
      <c r="K1550"/>
      <c r="L1550"/>
      <c r="N1550" s="4"/>
      <c r="O1550" s="23">
        <v>28</v>
      </c>
      <c r="P1550" s="23">
        <v>29</v>
      </c>
    </row>
    <row r="1551" spans="2:16" ht="15">
      <c r="B1551" s="22" t="s">
        <v>164</v>
      </c>
      <c r="C1551" s="22" t="s">
        <v>231</v>
      </c>
      <c r="D1551" s="22" t="s">
        <v>4390</v>
      </c>
      <c r="E1551" t="s">
        <v>4391</v>
      </c>
      <c r="F1551" t="s">
        <v>165</v>
      </c>
      <c r="G1551" t="s">
        <v>259</v>
      </c>
      <c r="H1551"/>
      <c r="I1551" s="3">
        <v>71</v>
      </c>
      <c r="J1551" s="3">
        <v>6</v>
      </c>
      <c r="K1551"/>
      <c r="L1551"/>
      <c r="N1551" s="4"/>
      <c r="O1551" s="23">
        <v>28</v>
      </c>
      <c r="P1551" s="23">
        <v>31</v>
      </c>
    </row>
    <row r="1552" spans="2:16" ht="15">
      <c r="B1552" s="22" t="s">
        <v>164</v>
      </c>
      <c r="C1552" s="22" t="s">
        <v>237</v>
      </c>
      <c r="D1552" s="22" t="s">
        <v>4392</v>
      </c>
      <c r="E1552" t="s">
        <v>4393</v>
      </c>
      <c r="F1552" t="s">
        <v>165</v>
      </c>
      <c r="G1552" t="s">
        <v>1184</v>
      </c>
      <c r="H1552"/>
      <c r="I1552" s="3">
        <v>3024</v>
      </c>
      <c r="J1552" s="3">
        <v>357</v>
      </c>
      <c r="K1552"/>
      <c r="L1552"/>
      <c r="N1552" s="4"/>
      <c r="O1552" s="23">
        <v>28</v>
      </c>
      <c r="P1552" s="23">
        <v>33</v>
      </c>
    </row>
    <row r="1553" spans="2:16" ht="15">
      <c r="B1553" s="22" t="s">
        <v>164</v>
      </c>
      <c r="C1553" s="22" t="s">
        <v>243</v>
      </c>
      <c r="D1553" s="22" t="s">
        <v>4394</v>
      </c>
      <c r="E1553" t="s">
        <v>4395</v>
      </c>
      <c r="F1553" t="s">
        <v>165</v>
      </c>
      <c r="G1553" t="s">
        <v>4396</v>
      </c>
      <c r="H1553"/>
      <c r="I1553" s="3">
        <v>509</v>
      </c>
      <c r="J1553" s="3">
        <v>71</v>
      </c>
      <c r="K1553"/>
      <c r="L1553"/>
      <c r="N1553" s="4"/>
      <c r="O1553" s="23">
        <v>28</v>
      </c>
      <c r="P1553" s="23">
        <v>35</v>
      </c>
    </row>
    <row r="1554" spans="2:16" ht="15">
      <c r="B1554" s="22" t="s">
        <v>164</v>
      </c>
      <c r="C1554" s="22" t="s">
        <v>249</v>
      </c>
      <c r="D1554" s="22" t="s">
        <v>4397</v>
      </c>
      <c r="E1554" t="s">
        <v>4398</v>
      </c>
      <c r="F1554" t="s">
        <v>165</v>
      </c>
      <c r="G1554" t="s">
        <v>320</v>
      </c>
      <c r="H1554"/>
      <c r="I1554" s="3">
        <v>10</v>
      </c>
      <c r="J1554" s="3">
        <v>0</v>
      </c>
      <c r="K1554"/>
      <c r="L1554"/>
      <c r="N1554" s="4"/>
      <c r="O1554" s="23">
        <v>28</v>
      </c>
      <c r="P1554" s="23">
        <v>37</v>
      </c>
    </row>
    <row r="1555" spans="2:16" ht="15">
      <c r="B1555" s="22" t="s">
        <v>164</v>
      </c>
      <c r="C1555" s="22" t="s">
        <v>256</v>
      </c>
      <c r="D1555" s="22" t="s">
        <v>4399</v>
      </c>
      <c r="E1555" t="s">
        <v>4400</v>
      </c>
      <c r="F1555" t="s">
        <v>165</v>
      </c>
      <c r="G1555" t="s">
        <v>4401</v>
      </c>
      <c r="H1555"/>
      <c r="I1555" s="3">
        <v>137</v>
      </c>
      <c r="J1555" s="3">
        <v>14</v>
      </c>
      <c r="K1555"/>
      <c r="L1555"/>
      <c r="N1555" s="4"/>
      <c r="O1555" s="23">
        <v>28</v>
      </c>
      <c r="P1555" s="23">
        <v>39</v>
      </c>
    </row>
    <row r="1556" spans="2:16" ht="15">
      <c r="B1556" s="22" t="s">
        <v>164</v>
      </c>
      <c r="C1556" s="22" t="s">
        <v>262</v>
      </c>
      <c r="D1556" s="22" t="s">
        <v>4402</v>
      </c>
      <c r="E1556" t="s">
        <v>4403</v>
      </c>
      <c r="F1556" t="s">
        <v>165</v>
      </c>
      <c r="G1556" t="s">
        <v>331</v>
      </c>
      <c r="H1556"/>
      <c r="I1556" s="3">
        <v>32</v>
      </c>
      <c r="J1556" s="3">
        <v>4</v>
      </c>
      <c r="K1556"/>
      <c r="L1556"/>
      <c r="N1556" s="4"/>
      <c r="O1556" s="23">
        <v>28</v>
      </c>
      <c r="P1556" s="23">
        <v>41</v>
      </c>
    </row>
    <row r="1557" spans="2:16" ht="15">
      <c r="B1557" s="22" t="s">
        <v>164</v>
      </c>
      <c r="C1557" s="22" t="s">
        <v>268</v>
      </c>
      <c r="D1557" s="22" t="s">
        <v>4404</v>
      </c>
      <c r="E1557" t="s">
        <v>4405</v>
      </c>
      <c r="F1557" t="s">
        <v>165</v>
      </c>
      <c r="G1557" t="s">
        <v>4406</v>
      </c>
      <c r="H1557"/>
      <c r="I1557" s="3">
        <v>120</v>
      </c>
      <c r="J1557" s="3">
        <v>16</v>
      </c>
      <c r="K1557"/>
      <c r="L1557"/>
      <c r="N1557" s="4"/>
      <c r="O1557" s="23">
        <v>28</v>
      </c>
      <c r="P1557" s="23">
        <v>43</v>
      </c>
    </row>
    <row r="1558" spans="2:16" ht="15">
      <c r="B1558" s="22" t="s">
        <v>164</v>
      </c>
      <c r="C1558" s="22" t="s">
        <v>274</v>
      </c>
      <c r="D1558" s="22" t="s">
        <v>4407</v>
      </c>
      <c r="E1558" t="s">
        <v>4408</v>
      </c>
      <c r="F1558" t="s">
        <v>165</v>
      </c>
      <c r="G1558" t="s">
        <v>1525</v>
      </c>
      <c r="H1558"/>
      <c r="I1558" s="3">
        <v>416</v>
      </c>
      <c r="J1558" s="3">
        <v>56</v>
      </c>
      <c r="K1558"/>
      <c r="L1558"/>
      <c r="N1558" s="4"/>
      <c r="O1558" s="23">
        <v>28</v>
      </c>
      <c r="P1558" s="23">
        <v>45</v>
      </c>
    </row>
    <row r="1559" spans="2:16" ht="15">
      <c r="B1559" s="22" t="s">
        <v>164</v>
      </c>
      <c r="C1559" s="22" t="s">
        <v>280</v>
      </c>
      <c r="D1559" s="22" t="s">
        <v>4409</v>
      </c>
      <c r="E1559" t="s">
        <v>4410</v>
      </c>
      <c r="F1559" t="s">
        <v>165</v>
      </c>
      <c r="G1559" t="s">
        <v>1969</v>
      </c>
      <c r="H1559"/>
      <c r="I1559" s="3">
        <v>1903</v>
      </c>
      <c r="J1559" s="3">
        <v>227</v>
      </c>
      <c r="K1559"/>
      <c r="L1559"/>
      <c r="N1559" s="4"/>
      <c r="O1559" s="23">
        <v>28</v>
      </c>
      <c r="P1559" s="23">
        <v>47</v>
      </c>
    </row>
    <row r="1560" spans="2:16" ht="15">
      <c r="B1560" s="22" t="s">
        <v>164</v>
      </c>
      <c r="C1560" s="22" t="s">
        <v>286</v>
      </c>
      <c r="D1560" s="22" t="s">
        <v>4411</v>
      </c>
      <c r="E1560" t="s">
        <v>4412</v>
      </c>
      <c r="F1560" t="s">
        <v>165</v>
      </c>
      <c r="G1560" t="s">
        <v>4413</v>
      </c>
      <c r="H1560"/>
      <c r="I1560" s="3">
        <v>3046</v>
      </c>
      <c r="J1560" s="3">
        <v>560</v>
      </c>
      <c r="K1560"/>
      <c r="L1560"/>
      <c r="N1560" s="4"/>
      <c r="O1560" s="23">
        <v>28</v>
      </c>
      <c r="P1560" s="23">
        <v>49</v>
      </c>
    </row>
    <row r="1561" spans="2:16" ht="15">
      <c r="B1561" s="22" t="s">
        <v>164</v>
      </c>
      <c r="C1561" s="22" t="s">
        <v>292</v>
      </c>
      <c r="D1561" s="22" t="s">
        <v>4414</v>
      </c>
      <c r="E1561" t="s">
        <v>4415</v>
      </c>
      <c r="F1561" t="s">
        <v>165</v>
      </c>
      <c r="G1561" t="s">
        <v>1230</v>
      </c>
      <c r="H1561"/>
      <c r="I1561" s="3">
        <v>53</v>
      </c>
      <c r="J1561" s="3">
        <v>10</v>
      </c>
      <c r="K1561"/>
      <c r="L1561"/>
      <c r="N1561" s="4"/>
      <c r="O1561" s="23">
        <v>28</v>
      </c>
      <c r="P1561" s="23">
        <v>51</v>
      </c>
    </row>
    <row r="1562" spans="2:16" ht="15">
      <c r="B1562" s="22" t="s">
        <v>164</v>
      </c>
      <c r="C1562" s="22" t="s">
        <v>298</v>
      </c>
      <c r="D1562" s="22" t="s">
        <v>4416</v>
      </c>
      <c r="E1562" t="s">
        <v>4417</v>
      </c>
      <c r="F1562" t="s">
        <v>165</v>
      </c>
      <c r="G1562" t="s">
        <v>4418</v>
      </c>
      <c r="H1562"/>
      <c r="I1562" s="3">
        <v>26</v>
      </c>
      <c r="J1562" s="3">
        <v>8</v>
      </c>
      <c r="K1562"/>
      <c r="L1562"/>
      <c r="N1562" s="4"/>
      <c r="O1562" s="23">
        <v>28</v>
      </c>
      <c r="P1562" s="23">
        <v>53</v>
      </c>
    </row>
    <row r="1563" spans="2:16" ht="15">
      <c r="B1563" s="22" t="s">
        <v>164</v>
      </c>
      <c r="C1563" s="22" t="s">
        <v>311</v>
      </c>
      <c r="D1563" s="22" t="s">
        <v>4419</v>
      </c>
      <c r="E1563" t="s">
        <v>4420</v>
      </c>
      <c r="F1563" t="s">
        <v>165</v>
      </c>
      <c r="G1563" t="s">
        <v>4421</v>
      </c>
      <c r="H1563"/>
      <c r="I1563" s="3">
        <v>95</v>
      </c>
      <c r="J1563" s="3">
        <v>8</v>
      </c>
      <c r="K1563"/>
      <c r="L1563"/>
      <c r="N1563" s="4"/>
      <c r="O1563" s="23">
        <v>28</v>
      </c>
      <c r="P1563" s="23">
        <v>57</v>
      </c>
    </row>
    <row r="1564" spans="2:16" ht="15">
      <c r="B1564" s="22" t="s">
        <v>164</v>
      </c>
      <c r="C1564" s="22" t="s">
        <v>317</v>
      </c>
      <c r="D1564" s="22" t="s">
        <v>4422</v>
      </c>
      <c r="E1564" t="s">
        <v>4423</v>
      </c>
      <c r="F1564" t="s">
        <v>165</v>
      </c>
      <c r="G1564" t="s">
        <v>349</v>
      </c>
      <c r="H1564"/>
      <c r="I1564" s="3">
        <v>1407</v>
      </c>
      <c r="J1564" s="3">
        <v>160</v>
      </c>
      <c r="K1564"/>
      <c r="L1564"/>
      <c r="N1564" s="4"/>
      <c r="O1564" s="23">
        <v>28</v>
      </c>
      <c r="P1564" s="23">
        <v>59</v>
      </c>
    </row>
    <row r="1565" spans="2:16" ht="15">
      <c r="B1565" s="22" t="s">
        <v>164</v>
      </c>
      <c r="C1565" s="22" t="s">
        <v>323</v>
      </c>
      <c r="D1565" s="22" t="s">
        <v>4424</v>
      </c>
      <c r="E1565" t="s">
        <v>4425</v>
      </c>
      <c r="F1565" t="s">
        <v>165</v>
      </c>
      <c r="G1565" t="s">
        <v>1554</v>
      </c>
      <c r="H1565"/>
      <c r="I1565" s="3">
        <v>49</v>
      </c>
      <c r="J1565" s="3">
        <v>6</v>
      </c>
      <c r="K1565"/>
      <c r="L1565"/>
      <c r="N1565" s="4"/>
      <c r="O1565" s="23">
        <v>28</v>
      </c>
      <c r="P1565" s="23">
        <v>61</v>
      </c>
    </row>
    <row r="1566" spans="2:16" ht="15">
      <c r="B1566" s="22" t="s">
        <v>164</v>
      </c>
      <c r="C1566" s="22" t="s">
        <v>328</v>
      </c>
      <c r="D1566" s="22" t="s">
        <v>4426</v>
      </c>
      <c r="E1566" t="s">
        <v>4427</v>
      </c>
      <c r="F1566" t="s">
        <v>165</v>
      </c>
      <c r="G1566" t="s">
        <v>353</v>
      </c>
      <c r="H1566"/>
      <c r="I1566" s="3">
        <v>20</v>
      </c>
      <c r="J1566" s="3">
        <v>4</v>
      </c>
      <c r="K1566"/>
      <c r="L1566"/>
      <c r="N1566" s="4"/>
      <c r="O1566" s="23">
        <v>28</v>
      </c>
      <c r="P1566" s="23">
        <v>63</v>
      </c>
    </row>
    <row r="1567" spans="2:16" ht="15">
      <c r="B1567" s="22" t="s">
        <v>164</v>
      </c>
      <c r="C1567" s="22" t="s">
        <v>333</v>
      </c>
      <c r="D1567" s="22" t="s">
        <v>4428</v>
      </c>
      <c r="E1567" t="s">
        <v>4429</v>
      </c>
      <c r="F1567" t="s">
        <v>165</v>
      </c>
      <c r="G1567" t="s">
        <v>3356</v>
      </c>
      <c r="H1567"/>
      <c r="I1567" s="3">
        <v>23</v>
      </c>
      <c r="J1567" s="3">
        <v>5</v>
      </c>
      <c r="K1567"/>
      <c r="L1567"/>
      <c r="N1567" s="4"/>
      <c r="O1567" s="23">
        <v>28</v>
      </c>
      <c r="P1567" s="23">
        <v>65</v>
      </c>
    </row>
    <row r="1568" spans="2:16" ht="15">
      <c r="B1568" s="22" t="s">
        <v>164</v>
      </c>
      <c r="C1568" s="22" t="s">
        <v>338</v>
      </c>
      <c r="D1568" s="22" t="s">
        <v>4430</v>
      </c>
      <c r="E1568" t="s">
        <v>4431</v>
      </c>
      <c r="F1568" t="s">
        <v>165</v>
      </c>
      <c r="G1568" t="s">
        <v>1572</v>
      </c>
      <c r="H1568"/>
      <c r="I1568" s="3">
        <v>293</v>
      </c>
      <c r="J1568" s="3">
        <v>40</v>
      </c>
      <c r="K1568"/>
      <c r="L1568"/>
      <c r="N1568" s="4"/>
      <c r="O1568" s="23">
        <v>28</v>
      </c>
      <c r="P1568" s="23">
        <v>67</v>
      </c>
    </row>
    <row r="1569" spans="2:16" ht="15">
      <c r="B1569" s="22" t="s">
        <v>164</v>
      </c>
      <c r="C1569" s="22" t="s">
        <v>342</v>
      </c>
      <c r="D1569" s="22" t="s">
        <v>4432</v>
      </c>
      <c r="E1569" t="s">
        <v>4433</v>
      </c>
      <c r="F1569" t="s">
        <v>165</v>
      </c>
      <c r="G1569" t="s">
        <v>4434</v>
      </c>
      <c r="H1569"/>
      <c r="I1569" s="3">
        <v>20</v>
      </c>
      <c r="J1569" s="3">
        <v>5</v>
      </c>
      <c r="K1569"/>
      <c r="L1569"/>
      <c r="N1569" s="4"/>
      <c r="O1569" s="23">
        <v>28</v>
      </c>
      <c r="P1569" s="23">
        <v>69</v>
      </c>
    </row>
    <row r="1570" spans="2:16" ht="15">
      <c r="B1570" s="22" t="s">
        <v>164</v>
      </c>
      <c r="C1570" s="22" t="s">
        <v>346</v>
      </c>
      <c r="D1570" s="22" t="s">
        <v>4435</v>
      </c>
      <c r="E1570" t="s">
        <v>4436</v>
      </c>
      <c r="F1570" t="s">
        <v>165</v>
      </c>
      <c r="G1570" t="s">
        <v>578</v>
      </c>
      <c r="H1570"/>
      <c r="I1570" s="3">
        <v>173</v>
      </c>
      <c r="J1570" s="3">
        <v>15</v>
      </c>
      <c r="K1570"/>
      <c r="L1570"/>
      <c r="N1570" s="4"/>
      <c r="O1570" s="23">
        <v>28</v>
      </c>
      <c r="P1570" s="23">
        <v>71</v>
      </c>
    </row>
    <row r="1571" spans="2:16" ht="15">
      <c r="B1571" s="22" t="s">
        <v>164</v>
      </c>
      <c r="C1571" s="22" t="s">
        <v>350</v>
      </c>
      <c r="D1571" s="22" t="s">
        <v>4437</v>
      </c>
      <c r="E1571" t="s">
        <v>4438</v>
      </c>
      <c r="F1571" t="s">
        <v>165</v>
      </c>
      <c r="G1571" t="s">
        <v>357</v>
      </c>
      <c r="H1571"/>
      <c r="I1571" s="3">
        <v>376</v>
      </c>
      <c r="J1571" s="3">
        <v>37</v>
      </c>
      <c r="K1571"/>
      <c r="L1571"/>
      <c r="N1571" s="4"/>
      <c r="O1571" s="23">
        <v>28</v>
      </c>
      <c r="P1571" s="23">
        <v>73</v>
      </c>
    </row>
    <row r="1572" spans="2:16" ht="15">
      <c r="B1572" s="22" t="s">
        <v>164</v>
      </c>
      <c r="C1572" s="22" t="s">
        <v>354</v>
      </c>
      <c r="D1572" s="22" t="s">
        <v>4439</v>
      </c>
      <c r="E1572" t="s">
        <v>4440</v>
      </c>
      <c r="F1572" t="s">
        <v>165</v>
      </c>
      <c r="G1572" t="s">
        <v>361</v>
      </c>
      <c r="H1572"/>
      <c r="I1572" s="3">
        <v>368</v>
      </c>
      <c r="J1572" s="3">
        <v>44</v>
      </c>
      <c r="K1572"/>
      <c r="L1572"/>
      <c r="N1572" s="4"/>
      <c r="O1572" s="23">
        <v>28</v>
      </c>
      <c r="P1572" s="23">
        <v>75</v>
      </c>
    </row>
    <row r="1573" spans="2:16" ht="15">
      <c r="B1573" s="22" t="s">
        <v>164</v>
      </c>
      <c r="C1573" s="22" t="s">
        <v>358</v>
      </c>
      <c r="D1573" s="22" t="s">
        <v>4441</v>
      </c>
      <c r="E1573" t="s">
        <v>4442</v>
      </c>
      <c r="F1573" t="s">
        <v>165</v>
      </c>
      <c r="G1573" t="s">
        <v>365</v>
      </c>
      <c r="H1573"/>
      <c r="I1573" s="3">
        <v>45</v>
      </c>
      <c r="J1573" s="3">
        <v>2</v>
      </c>
      <c r="K1573"/>
      <c r="L1573"/>
      <c r="N1573" s="4"/>
      <c r="O1573" s="23">
        <v>28</v>
      </c>
      <c r="P1573" s="23">
        <v>77</v>
      </c>
    </row>
    <row r="1574" spans="2:16" ht="15">
      <c r="B1574" s="22" t="s">
        <v>164</v>
      </c>
      <c r="C1574" s="22" t="s">
        <v>362</v>
      </c>
      <c r="D1574" s="22" t="s">
        <v>4443</v>
      </c>
      <c r="E1574" t="s">
        <v>4444</v>
      </c>
      <c r="F1574" t="s">
        <v>165</v>
      </c>
      <c r="G1574" t="s">
        <v>4445</v>
      </c>
      <c r="H1574"/>
      <c r="I1574" s="3">
        <v>70</v>
      </c>
      <c r="J1574" s="3">
        <v>12</v>
      </c>
      <c r="K1574"/>
      <c r="L1574"/>
      <c r="N1574" s="4"/>
      <c r="O1574" s="23">
        <v>28</v>
      </c>
      <c r="P1574" s="23">
        <v>79</v>
      </c>
    </row>
    <row r="1575" spans="2:16" ht="15">
      <c r="B1575" s="22" t="s">
        <v>164</v>
      </c>
      <c r="C1575" s="22" t="s">
        <v>366</v>
      </c>
      <c r="D1575" s="22" t="s">
        <v>4446</v>
      </c>
      <c r="E1575" t="s">
        <v>4447</v>
      </c>
      <c r="F1575" t="s">
        <v>165</v>
      </c>
      <c r="G1575" t="s">
        <v>369</v>
      </c>
      <c r="H1575"/>
      <c r="I1575" s="3">
        <v>598</v>
      </c>
      <c r="J1575" s="3">
        <v>78</v>
      </c>
      <c r="K1575"/>
      <c r="L1575"/>
      <c r="N1575" s="4"/>
      <c r="O1575" s="23">
        <v>28</v>
      </c>
      <c r="P1575" s="23">
        <v>81</v>
      </c>
    </row>
    <row r="1576" spans="2:16" ht="15">
      <c r="B1576" s="22" t="s">
        <v>164</v>
      </c>
      <c r="C1576" s="22" t="s">
        <v>370</v>
      </c>
      <c r="D1576" s="22" t="s">
        <v>4448</v>
      </c>
      <c r="E1576" t="s">
        <v>4449</v>
      </c>
      <c r="F1576" t="s">
        <v>165</v>
      </c>
      <c r="G1576" t="s">
        <v>4450</v>
      </c>
      <c r="H1576"/>
      <c r="I1576" s="3">
        <v>139</v>
      </c>
      <c r="J1576" s="3">
        <v>34</v>
      </c>
      <c r="K1576"/>
      <c r="L1576"/>
      <c r="N1576" s="4"/>
      <c r="O1576" s="23">
        <v>28</v>
      </c>
      <c r="P1576" s="23">
        <v>83</v>
      </c>
    </row>
    <row r="1577" spans="2:16" ht="15">
      <c r="B1577" s="22" t="s">
        <v>164</v>
      </c>
      <c r="C1577" s="22" t="s">
        <v>374</v>
      </c>
      <c r="D1577" s="22" t="s">
        <v>4451</v>
      </c>
      <c r="E1577" t="s">
        <v>4452</v>
      </c>
      <c r="F1577" t="s">
        <v>165</v>
      </c>
      <c r="G1577" t="s">
        <v>585</v>
      </c>
      <c r="H1577"/>
      <c r="I1577" s="3">
        <v>147</v>
      </c>
      <c r="J1577" s="3">
        <v>18</v>
      </c>
      <c r="K1577"/>
      <c r="L1577"/>
      <c r="N1577" s="4"/>
      <c r="O1577" s="23">
        <v>28</v>
      </c>
      <c r="P1577" s="23">
        <v>85</v>
      </c>
    </row>
    <row r="1578" spans="2:16" ht="15">
      <c r="B1578" s="22" t="s">
        <v>164</v>
      </c>
      <c r="C1578" s="22" t="s">
        <v>378</v>
      </c>
      <c r="D1578" s="22" t="s">
        <v>4453</v>
      </c>
      <c r="E1578" t="s">
        <v>4454</v>
      </c>
      <c r="F1578" t="s">
        <v>165</v>
      </c>
      <c r="G1578" t="s">
        <v>377</v>
      </c>
      <c r="H1578"/>
      <c r="I1578" s="3">
        <v>372</v>
      </c>
      <c r="J1578" s="3">
        <v>48</v>
      </c>
      <c r="K1578"/>
      <c r="L1578"/>
      <c r="N1578" s="4"/>
      <c r="O1578" s="23">
        <v>28</v>
      </c>
      <c r="P1578" s="23">
        <v>87</v>
      </c>
    </row>
    <row r="1579" spans="2:16" ht="15">
      <c r="B1579" s="22" t="s">
        <v>164</v>
      </c>
      <c r="C1579" s="22" t="s">
        <v>382</v>
      </c>
      <c r="D1579" s="22" t="s">
        <v>4455</v>
      </c>
      <c r="E1579" t="s">
        <v>4456</v>
      </c>
      <c r="F1579" t="s">
        <v>165</v>
      </c>
      <c r="G1579" t="s">
        <v>385</v>
      </c>
      <c r="H1579"/>
      <c r="I1579" s="3">
        <v>658</v>
      </c>
      <c r="J1579" s="3">
        <v>101</v>
      </c>
      <c r="K1579"/>
      <c r="L1579"/>
      <c r="N1579" s="4"/>
      <c r="O1579" s="23">
        <v>28</v>
      </c>
      <c r="P1579" s="23">
        <v>89</v>
      </c>
    </row>
    <row r="1580" spans="2:16" ht="15">
      <c r="B1580" s="22" t="s">
        <v>164</v>
      </c>
      <c r="C1580" s="22" t="s">
        <v>386</v>
      </c>
      <c r="D1580" s="22" t="s">
        <v>4457</v>
      </c>
      <c r="E1580" t="s">
        <v>4458</v>
      </c>
      <c r="F1580" t="s">
        <v>165</v>
      </c>
      <c r="G1580" t="s">
        <v>393</v>
      </c>
      <c r="H1580"/>
      <c r="I1580" s="3">
        <v>118</v>
      </c>
      <c r="J1580" s="3">
        <v>21</v>
      </c>
      <c r="K1580"/>
      <c r="L1580"/>
      <c r="N1580" s="4"/>
      <c r="O1580" s="23">
        <v>28</v>
      </c>
      <c r="P1580" s="23">
        <v>91</v>
      </c>
    </row>
    <row r="1581" spans="2:16" ht="15">
      <c r="B1581" s="22" t="s">
        <v>164</v>
      </c>
      <c r="C1581" s="22" t="s">
        <v>390</v>
      </c>
      <c r="D1581" s="22" t="s">
        <v>4459</v>
      </c>
      <c r="E1581" t="s">
        <v>4460</v>
      </c>
      <c r="F1581" t="s">
        <v>165</v>
      </c>
      <c r="G1581" t="s">
        <v>397</v>
      </c>
      <c r="H1581"/>
      <c r="I1581" s="3">
        <v>335</v>
      </c>
      <c r="J1581" s="3">
        <v>51</v>
      </c>
      <c r="K1581"/>
      <c r="L1581"/>
      <c r="N1581" s="4"/>
      <c r="O1581" s="23">
        <v>28</v>
      </c>
      <c r="P1581" s="23">
        <v>93</v>
      </c>
    </row>
    <row r="1582" spans="2:16" ht="15">
      <c r="B1582" s="22" t="s">
        <v>164</v>
      </c>
      <c r="C1582" s="22" t="s">
        <v>394</v>
      </c>
      <c r="D1582" s="22" t="s">
        <v>4461</v>
      </c>
      <c r="E1582" t="s">
        <v>4462</v>
      </c>
      <c r="F1582" t="s">
        <v>165</v>
      </c>
      <c r="G1582" t="s">
        <v>405</v>
      </c>
      <c r="H1582"/>
      <c r="I1582" s="3">
        <v>211</v>
      </c>
      <c r="J1582" s="3">
        <v>19</v>
      </c>
      <c r="K1582"/>
      <c r="L1582"/>
      <c r="N1582" s="4"/>
      <c r="O1582" s="23">
        <v>28</v>
      </c>
      <c r="P1582" s="23">
        <v>95</v>
      </c>
    </row>
    <row r="1583" spans="2:16" ht="15">
      <c r="B1583" s="22" t="s">
        <v>164</v>
      </c>
      <c r="C1583" s="22" t="s">
        <v>398</v>
      </c>
      <c r="D1583" s="22" t="s">
        <v>4463</v>
      </c>
      <c r="E1583" t="s">
        <v>4464</v>
      </c>
      <c r="F1583" t="s">
        <v>165</v>
      </c>
      <c r="G1583" t="s">
        <v>409</v>
      </c>
      <c r="H1583"/>
      <c r="I1583" s="3">
        <v>39</v>
      </c>
      <c r="J1583" s="3">
        <v>6</v>
      </c>
      <c r="K1583"/>
      <c r="L1583"/>
      <c r="N1583" s="4"/>
      <c r="O1583" s="23">
        <v>28</v>
      </c>
      <c r="P1583" s="23">
        <v>97</v>
      </c>
    </row>
    <row r="1584" spans="2:16" ht="15">
      <c r="B1584" s="22" t="s">
        <v>164</v>
      </c>
      <c r="C1584" s="22" t="s">
        <v>402</v>
      </c>
      <c r="D1584" s="22" t="s">
        <v>4465</v>
      </c>
      <c r="E1584" t="s">
        <v>4466</v>
      </c>
      <c r="F1584" t="s">
        <v>165</v>
      </c>
      <c r="G1584" t="s">
        <v>4467</v>
      </c>
      <c r="H1584"/>
      <c r="I1584" s="3">
        <v>79</v>
      </c>
      <c r="J1584" s="3">
        <v>10</v>
      </c>
      <c r="K1584"/>
      <c r="L1584"/>
      <c r="N1584" s="4"/>
      <c r="O1584" s="23">
        <v>28</v>
      </c>
      <c r="P1584" s="23">
        <v>99</v>
      </c>
    </row>
    <row r="1585" spans="2:16" ht="15">
      <c r="B1585" s="22" t="s">
        <v>164</v>
      </c>
      <c r="C1585" s="22" t="s">
        <v>406</v>
      </c>
      <c r="D1585" s="22" t="s">
        <v>4468</v>
      </c>
      <c r="E1585" t="s">
        <v>4469</v>
      </c>
      <c r="F1585" t="s">
        <v>165</v>
      </c>
      <c r="G1585" t="s">
        <v>614</v>
      </c>
      <c r="H1585"/>
      <c r="I1585" s="3">
        <v>66</v>
      </c>
      <c r="J1585" s="3">
        <v>15</v>
      </c>
      <c r="K1585"/>
      <c r="L1585"/>
      <c r="N1585" s="4"/>
      <c r="O1585" s="23">
        <v>28</v>
      </c>
      <c r="P1585" s="23">
        <v>101</v>
      </c>
    </row>
    <row r="1586" spans="2:16" ht="15">
      <c r="B1586" s="22" t="s">
        <v>164</v>
      </c>
      <c r="C1586" s="22" t="s">
        <v>410</v>
      </c>
      <c r="D1586" s="22" t="s">
        <v>4470</v>
      </c>
      <c r="E1586" t="s">
        <v>4471</v>
      </c>
      <c r="F1586" t="s">
        <v>165</v>
      </c>
      <c r="G1586" t="s">
        <v>4472</v>
      </c>
      <c r="H1586"/>
      <c r="I1586" s="3">
        <v>31</v>
      </c>
      <c r="J1586" s="3">
        <v>11</v>
      </c>
      <c r="K1586"/>
      <c r="L1586"/>
      <c r="N1586" s="4"/>
      <c r="O1586" s="23">
        <v>28</v>
      </c>
      <c r="P1586" s="23">
        <v>103</v>
      </c>
    </row>
    <row r="1587" spans="2:16" ht="15">
      <c r="B1587" s="22" t="s">
        <v>164</v>
      </c>
      <c r="C1587" s="22" t="s">
        <v>414</v>
      </c>
      <c r="D1587" s="22" t="s">
        <v>4473</v>
      </c>
      <c r="E1587" t="s">
        <v>4474</v>
      </c>
      <c r="F1587" t="s">
        <v>165</v>
      </c>
      <c r="G1587" t="s">
        <v>4475</v>
      </c>
      <c r="H1587"/>
      <c r="I1587" s="3">
        <v>126</v>
      </c>
      <c r="J1587" s="3">
        <v>24</v>
      </c>
      <c r="K1587"/>
      <c r="L1587"/>
      <c r="N1587" s="4"/>
      <c r="O1587" s="23">
        <v>28</v>
      </c>
      <c r="P1587" s="23">
        <v>105</v>
      </c>
    </row>
    <row r="1588" spans="2:16" ht="15">
      <c r="B1588" s="22" t="s">
        <v>164</v>
      </c>
      <c r="C1588" s="22" t="s">
        <v>418</v>
      </c>
      <c r="D1588" s="22" t="s">
        <v>4476</v>
      </c>
      <c r="E1588" t="s">
        <v>4477</v>
      </c>
      <c r="F1588" t="s">
        <v>165</v>
      </c>
      <c r="G1588" t="s">
        <v>4478</v>
      </c>
      <c r="H1588"/>
      <c r="I1588" s="3">
        <v>173</v>
      </c>
      <c r="J1588" s="3">
        <v>28</v>
      </c>
      <c r="K1588"/>
      <c r="L1588"/>
      <c r="N1588" s="4"/>
      <c r="O1588" s="23">
        <v>28</v>
      </c>
      <c r="P1588" s="23">
        <v>107</v>
      </c>
    </row>
    <row r="1589" spans="2:16" ht="15">
      <c r="B1589" s="22" t="s">
        <v>164</v>
      </c>
      <c r="C1589" s="22" t="s">
        <v>422</v>
      </c>
      <c r="D1589" s="22" t="s">
        <v>4479</v>
      </c>
      <c r="E1589" t="s">
        <v>4480</v>
      </c>
      <c r="F1589" t="s">
        <v>165</v>
      </c>
      <c r="G1589" t="s">
        <v>4481</v>
      </c>
      <c r="H1589"/>
      <c r="I1589" s="3">
        <v>504</v>
      </c>
      <c r="J1589" s="3">
        <v>64</v>
      </c>
      <c r="K1589"/>
      <c r="L1589"/>
      <c r="N1589" s="4"/>
      <c r="O1589" s="23">
        <v>28</v>
      </c>
      <c r="P1589" s="23">
        <v>109</v>
      </c>
    </row>
    <row r="1590" spans="2:16" ht="15">
      <c r="B1590" s="22" t="s">
        <v>164</v>
      </c>
      <c r="C1590" s="22" t="s">
        <v>426</v>
      </c>
      <c r="D1590" s="22" t="s">
        <v>4482</v>
      </c>
      <c r="E1590" t="s">
        <v>4483</v>
      </c>
      <c r="F1590" t="s">
        <v>165</v>
      </c>
      <c r="G1590" t="s">
        <v>417</v>
      </c>
      <c r="H1590"/>
      <c r="I1590" s="3">
        <v>36</v>
      </c>
      <c r="J1590" s="3">
        <v>6</v>
      </c>
      <c r="K1590"/>
      <c r="L1590"/>
      <c r="N1590" s="4"/>
      <c r="O1590" s="23">
        <v>28</v>
      </c>
      <c r="P1590" s="23">
        <v>111</v>
      </c>
    </row>
    <row r="1591" spans="2:16" ht="15">
      <c r="B1591" s="22" t="s">
        <v>164</v>
      </c>
      <c r="C1591" s="22" t="s">
        <v>430</v>
      </c>
      <c r="D1591" s="22" t="s">
        <v>4484</v>
      </c>
      <c r="E1591" t="s">
        <v>4485</v>
      </c>
      <c r="F1591" t="s">
        <v>165</v>
      </c>
      <c r="G1591" t="s">
        <v>425</v>
      </c>
      <c r="H1591"/>
      <c r="I1591" s="3">
        <v>216</v>
      </c>
      <c r="J1591" s="3">
        <v>35</v>
      </c>
      <c r="K1591"/>
      <c r="L1591"/>
      <c r="N1591" s="4"/>
      <c r="O1591" s="23">
        <v>28</v>
      </c>
      <c r="P1591" s="23">
        <v>113</v>
      </c>
    </row>
    <row r="1592" spans="2:16" ht="15">
      <c r="B1592" s="22" t="s">
        <v>164</v>
      </c>
      <c r="C1592" s="22" t="s">
        <v>438</v>
      </c>
      <c r="D1592" s="22" t="s">
        <v>4486</v>
      </c>
      <c r="E1592" t="s">
        <v>4487</v>
      </c>
      <c r="F1592" t="s">
        <v>165</v>
      </c>
      <c r="G1592" t="s">
        <v>4488</v>
      </c>
      <c r="H1592"/>
      <c r="I1592" s="3">
        <v>175</v>
      </c>
      <c r="J1592" s="3">
        <v>24</v>
      </c>
      <c r="K1592"/>
      <c r="L1592"/>
      <c r="N1592" s="4"/>
      <c r="O1592" s="23">
        <v>28</v>
      </c>
      <c r="P1592" s="23">
        <v>115</v>
      </c>
    </row>
    <row r="1593" spans="2:16" ht="15">
      <c r="B1593" s="22" t="s">
        <v>164</v>
      </c>
      <c r="C1593" s="22" t="s">
        <v>434</v>
      </c>
      <c r="D1593" s="22" t="s">
        <v>4489</v>
      </c>
      <c r="E1593" t="s">
        <v>4490</v>
      </c>
      <c r="F1593" t="s">
        <v>165</v>
      </c>
      <c r="G1593" t="s">
        <v>4491</v>
      </c>
      <c r="H1593"/>
      <c r="I1593" s="3">
        <v>130</v>
      </c>
      <c r="J1593" s="3">
        <v>18</v>
      </c>
      <c r="K1593"/>
      <c r="L1593"/>
      <c r="N1593" s="4"/>
      <c r="O1593" s="23">
        <v>28</v>
      </c>
      <c r="P1593" s="23">
        <v>117</v>
      </c>
    </row>
    <row r="1594" spans="2:16" ht="15">
      <c r="B1594" s="22" t="s">
        <v>164</v>
      </c>
      <c r="C1594" s="22" t="s">
        <v>442</v>
      </c>
      <c r="D1594" s="22" t="s">
        <v>4492</v>
      </c>
      <c r="E1594" t="s">
        <v>4493</v>
      </c>
      <c r="F1594" t="s">
        <v>165</v>
      </c>
      <c r="G1594" t="s">
        <v>1688</v>
      </c>
      <c r="H1594"/>
      <c r="I1594" s="3">
        <v>14</v>
      </c>
      <c r="J1594" s="3">
        <v>4</v>
      </c>
      <c r="K1594"/>
      <c r="L1594"/>
      <c r="N1594" s="4"/>
      <c r="O1594" s="23">
        <v>28</v>
      </c>
      <c r="P1594" s="23">
        <v>119</v>
      </c>
    </row>
    <row r="1595" spans="2:16" ht="15">
      <c r="B1595" s="22" t="s">
        <v>164</v>
      </c>
      <c r="C1595" s="22" t="s">
        <v>446</v>
      </c>
      <c r="D1595" s="22" t="s">
        <v>4494</v>
      </c>
      <c r="E1595" t="s">
        <v>4495</v>
      </c>
      <c r="F1595" t="s">
        <v>165</v>
      </c>
      <c r="G1595" t="s">
        <v>4496</v>
      </c>
      <c r="H1595"/>
      <c r="I1595" s="3">
        <v>1120</v>
      </c>
      <c r="J1595" s="3">
        <v>135</v>
      </c>
      <c r="K1595"/>
      <c r="L1595"/>
      <c r="N1595" s="4"/>
      <c r="O1595" s="23">
        <v>28</v>
      </c>
      <c r="P1595" s="23">
        <v>121</v>
      </c>
    </row>
    <row r="1596" spans="2:16" ht="15">
      <c r="B1596" s="22" t="s">
        <v>164</v>
      </c>
      <c r="C1596" s="22" t="s">
        <v>450</v>
      </c>
      <c r="D1596" s="22" t="s">
        <v>4497</v>
      </c>
      <c r="E1596" t="s">
        <v>4498</v>
      </c>
      <c r="F1596" t="s">
        <v>165</v>
      </c>
      <c r="G1596" t="s">
        <v>647</v>
      </c>
      <c r="H1596"/>
      <c r="I1596" s="3">
        <v>73</v>
      </c>
      <c r="J1596" s="3">
        <v>8</v>
      </c>
      <c r="K1596"/>
      <c r="L1596"/>
      <c r="N1596" s="4"/>
      <c r="O1596" s="23">
        <v>28</v>
      </c>
      <c r="P1596" s="23">
        <v>123</v>
      </c>
    </row>
    <row r="1597" spans="2:16" ht="15">
      <c r="B1597" s="22" t="s">
        <v>164</v>
      </c>
      <c r="C1597" s="22" t="s">
        <v>454</v>
      </c>
      <c r="D1597" s="22" t="s">
        <v>4499</v>
      </c>
      <c r="E1597" t="s">
        <v>4500</v>
      </c>
      <c r="F1597" t="s">
        <v>165</v>
      </c>
      <c r="G1597" t="s">
        <v>4501</v>
      </c>
      <c r="H1597"/>
      <c r="I1597" s="3">
        <v>7</v>
      </c>
      <c r="J1597" s="3">
        <v>1</v>
      </c>
      <c r="K1597"/>
      <c r="L1597"/>
      <c r="N1597" s="4"/>
      <c r="O1597" s="23">
        <v>28</v>
      </c>
      <c r="P1597" s="23">
        <v>125</v>
      </c>
    </row>
    <row r="1598" spans="2:16" ht="15">
      <c r="B1598" s="22" t="s">
        <v>164</v>
      </c>
      <c r="C1598" s="22" t="s">
        <v>458</v>
      </c>
      <c r="D1598" s="22" t="s">
        <v>4502</v>
      </c>
      <c r="E1598" t="s">
        <v>4503</v>
      </c>
      <c r="F1598" t="s">
        <v>165</v>
      </c>
      <c r="G1598" t="s">
        <v>3248</v>
      </c>
      <c r="H1598"/>
      <c r="I1598" s="3">
        <v>88</v>
      </c>
      <c r="J1598" s="3">
        <v>13</v>
      </c>
      <c r="K1598"/>
      <c r="L1598"/>
      <c r="N1598" s="4"/>
      <c r="O1598" s="23">
        <v>28</v>
      </c>
      <c r="P1598" s="23">
        <v>127</v>
      </c>
    </row>
    <row r="1599" spans="2:16" ht="15">
      <c r="B1599" s="22" t="s">
        <v>164</v>
      </c>
      <c r="C1599" s="22" t="s">
        <v>462</v>
      </c>
      <c r="D1599" s="22" t="s">
        <v>4504</v>
      </c>
      <c r="E1599" t="s">
        <v>4505</v>
      </c>
      <c r="F1599" t="s">
        <v>165</v>
      </c>
      <c r="G1599" t="s">
        <v>2949</v>
      </c>
      <c r="H1599"/>
      <c r="I1599" s="3">
        <v>32</v>
      </c>
      <c r="J1599" s="3">
        <v>5</v>
      </c>
      <c r="K1599"/>
      <c r="L1599"/>
      <c r="N1599" s="4"/>
      <c r="O1599" s="23">
        <v>28</v>
      </c>
      <c r="P1599" s="23">
        <v>129</v>
      </c>
    </row>
    <row r="1600" spans="2:16" ht="15">
      <c r="B1600" s="22" t="s">
        <v>164</v>
      </c>
      <c r="C1600" s="22" t="s">
        <v>466</v>
      </c>
      <c r="D1600" s="22" t="s">
        <v>4506</v>
      </c>
      <c r="E1600" t="s">
        <v>4507</v>
      </c>
      <c r="F1600" t="s">
        <v>165</v>
      </c>
      <c r="G1600" t="s">
        <v>667</v>
      </c>
      <c r="H1600"/>
      <c r="I1600" s="3">
        <v>138</v>
      </c>
      <c r="J1600" s="3">
        <v>19</v>
      </c>
      <c r="K1600"/>
      <c r="L1600"/>
      <c r="N1600" s="4"/>
      <c r="O1600" s="23">
        <v>28</v>
      </c>
      <c r="P1600" s="23">
        <v>131</v>
      </c>
    </row>
    <row r="1601" spans="2:16" ht="15">
      <c r="B1601" s="22" t="s">
        <v>164</v>
      </c>
      <c r="C1601" s="22" t="s">
        <v>470</v>
      </c>
      <c r="D1601" s="22" t="s">
        <v>4508</v>
      </c>
      <c r="E1601" t="s">
        <v>4509</v>
      </c>
      <c r="F1601" t="s">
        <v>165</v>
      </c>
      <c r="G1601" t="s">
        <v>4510</v>
      </c>
      <c r="H1601"/>
      <c r="I1601" s="3">
        <v>88</v>
      </c>
      <c r="J1601" s="3">
        <v>18</v>
      </c>
      <c r="K1601"/>
      <c r="L1601"/>
      <c r="N1601" s="4"/>
      <c r="O1601" s="23">
        <v>28</v>
      </c>
      <c r="P1601" s="23">
        <v>133</v>
      </c>
    </row>
    <row r="1602" spans="2:16" ht="15">
      <c r="B1602" s="22" t="s">
        <v>164</v>
      </c>
      <c r="C1602" s="22" t="s">
        <v>657</v>
      </c>
      <c r="D1602" s="22" t="s">
        <v>4511</v>
      </c>
      <c r="E1602" t="s">
        <v>4512</v>
      </c>
      <c r="F1602" t="s">
        <v>165</v>
      </c>
      <c r="G1602" t="s">
        <v>4513</v>
      </c>
      <c r="H1602"/>
      <c r="I1602" s="3">
        <v>26</v>
      </c>
      <c r="J1602" s="3">
        <v>4</v>
      </c>
      <c r="K1602"/>
      <c r="L1602"/>
      <c r="N1602" s="4"/>
      <c r="O1602" s="23">
        <v>28</v>
      </c>
      <c r="P1602" s="23">
        <v>135</v>
      </c>
    </row>
    <row r="1603" spans="2:16" ht="15">
      <c r="B1603" s="22" t="s">
        <v>164</v>
      </c>
      <c r="C1603" s="22" t="s">
        <v>664</v>
      </c>
      <c r="D1603" s="22" t="s">
        <v>4514</v>
      </c>
      <c r="E1603" t="s">
        <v>4515</v>
      </c>
      <c r="F1603" t="s">
        <v>165</v>
      </c>
      <c r="G1603" t="s">
        <v>4516</v>
      </c>
      <c r="H1603"/>
      <c r="I1603" s="3">
        <v>281</v>
      </c>
      <c r="J1603" s="3">
        <v>39</v>
      </c>
      <c r="K1603"/>
      <c r="L1603"/>
      <c r="N1603" s="4"/>
      <c r="O1603" s="23">
        <v>28</v>
      </c>
      <c r="P1603" s="23">
        <v>137</v>
      </c>
    </row>
    <row r="1604" spans="2:16" ht="15">
      <c r="B1604" s="22" t="s">
        <v>164</v>
      </c>
      <c r="C1604" s="22" t="s">
        <v>668</v>
      </c>
      <c r="D1604" s="22" t="s">
        <v>4517</v>
      </c>
      <c r="E1604" t="s">
        <v>4518</v>
      </c>
      <c r="F1604" t="s">
        <v>165</v>
      </c>
      <c r="G1604" t="s">
        <v>4519</v>
      </c>
      <c r="H1604"/>
      <c r="I1604" s="3">
        <v>87</v>
      </c>
      <c r="J1604" s="3">
        <v>15</v>
      </c>
      <c r="K1604"/>
      <c r="L1604"/>
      <c r="N1604" s="4"/>
      <c r="O1604" s="23">
        <v>28</v>
      </c>
      <c r="P1604" s="23">
        <v>139</v>
      </c>
    </row>
    <row r="1605" spans="2:16" ht="15">
      <c r="B1605" s="22" t="s">
        <v>164</v>
      </c>
      <c r="C1605" s="22" t="s">
        <v>672</v>
      </c>
      <c r="D1605" s="22" t="s">
        <v>4520</v>
      </c>
      <c r="E1605" t="s">
        <v>4521</v>
      </c>
      <c r="F1605" t="s">
        <v>165</v>
      </c>
      <c r="G1605" t="s">
        <v>4522</v>
      </c>
      <c r="H1605"/>
      <c r="I1605" s="3">
        <v>70</v>
      </c>
      <c r="J1605" s="3">
        <v>10</v>
      </c>
      <c r="K1605"/>
      <c r="L1605"/>
      <c r="N1605" s="4"/>
      <c r="O1605" s="23">
        <v>28</v>
      </c>
      <c r="P1605" s="23">
        <v>141</v>
      </c>
    </row>
    <row r="1606" spans="2:16" ht="15">
      <c r="B1606" s="22" t="s">
        <v>164</v>
      </c>
      <c r="C1606" s="22" t="s">
        <v>676</v>
      </c>
      <c r="D1606" s="22" t="s">
        <v>4523</v>
      </c>
      <c r="E1606" t="s">
        <v>4524</v>
      </c>
      <c r="F1606" t="s">
        <v>165</v>
      </c>
      <c r="G1606" t="s">
        <v>4525</v>
      </c>
      <c r="H1606"/>
      <c r="I1606" s="3">
        <v>40</v>
      </c>
      <c r="J1606" s="3">
        <v>8</v>
      </c>
      <c r="K1606"/>
      <c r="L1606"/>
      <c r="N1606" s="4"/>
      <c r="O1606" s="23">
        <v>28</v>
      </c>
      <c r="P1606" s="23">
        <v>143</v>
      </c>
    </row>
    <row r="1607" spans="2:16" ht="15">
      <c r="B1607" s="22" t="s">
        <v>164</v>
      </c>
      <c r="C1607" s="22" t="s">
        <v>679</v>
      </c>
      <c r="D1607" s="22" t="s">
        <v>4526</v>
      </c>
      <c r="E1607" t="s">
        <v>4527</v>
      </c>
      <c r="F1607" t="s">
        <v>165</v>
      </c>
      <c r="G1607" t="s">
        <v>671</v>
      </c>
      <c r="H1607"/>
      <c r="I1607" s="3">
        <v>126</v>
      </c>
      <c r="J1607" s="3">
        <v>17</v>
      </c>
      <c r="K1607"/>
      <c r="L1607"/>
      <c r="N1607" s="4"/>
      <c r="O1607" s="23">
        <v>28</v>
      </c>
      <c r="P1607" s="23">
        <v>145</v>
      </c>
    </row>
    <row r="1608" spans="2:16" ht="15">
      <c r="B1608" s="22" t="s">
        <v>164</v>
      </c>
      <c r="C1608" s="22" t="s">
        <v>683</v>
      </c>
      <c r="D1608" s="22" t="s">
        <v>4528</v>
      </c>
      <c r="E1608" t="s">
        <v>4529</v>
      </c>
      <c r="F1608" t="s">
        <v>165</v>
      </c>
      <c r="G1608" t="s">
        <v>4530</v>
      </c>
      <c r="H1608"/>
      <c r="I1608" s="3">
        <v>53</v>
      </c>
      <c r="J1608" s="3">
        <v>13</v>
      </c>
      <c r="K1608"/>
      <c r="L1608"/>
      <c r="N1608" s="4"/>
      <c r="O1608" s="23">
        <v>28</v>
      </c>
      <c r="P1608" s="23">
        <v>147</v>
      </c>
    </row>
    <row r="1609" spans="2:16" ht="15">
      <c r="B1609" s="22" t="s">
        <v>164</v>
      </c>
      <c r="C1609" s="22" t="s">
        <v>687</v>
      </c>
      <c r="D1609" s="22" t="s">
        <v>4531</v>
      </c>
      <c r="E1609" t="s">
        <v>4532</v>
      </c>
      <c r="F1609" t="s">
        <v>165</v>
      </c>
      <c r="G1609" t="s">
        <v>1804</v>
      </c>
      <c r="H1609"/>
      <c r="I1609" s="3">
        <v>465</v>
      </c>
      <c r="J1609" s="3">
        <v>65</v>
      </c>
      <c r="K1609"/>
      <c r="L1609"/>
      <c r="N1609" s="4"/>
      <c r="O1609" s="23">
        <v>28</v>
      </c>
      <c r="P1609" s="23">
        <v>149</v>
      </c>
    </row>
    <row r="1610" spans="2:16" ht="15">
      <c r="B1610" s="22" t="s">
        <v>164</v>
      </c>
      <c r="C1610" s="22" t="s">
        <v>1538</v>
      </c>
      <c r="D1610" s="22" t="s">
        <v>4533</v>
      </c>
      <c r="E1610" t="s">
        <v>4534</v>
      </c>
      <c r="F1610" t="s">
        <v>165</v>
      </c>
      <c r="G1610" t="s">
        <v>465</v>
      </c>
      <c r="H1610"/>
      <c r="I1610" s="3">
        <v>300</v>
      </c>
      <c r="J1610" s="3">
        <v>57</v>
      </c>
      <c r="K1610"/>
      <c r="L1610"/>
      <c r="N1610" s="4"/>
      <c r="O1610" s="23">
        <v>28</v>
      </c>
      <c r="P1610" s="23">
        <v>151</v>
      </c>
    </row>
    <row r="1611" spans="2:16" ht="15">
      <c r="B1611" s="22" t="s">
        <v>164</v>
      </c>
      <c r="C1611" s="22" t="s">
        <v>1541</v>
      </c>
      <c r="D1611" s="22" t="s">
        <v>4535</v>
      </c>
      <c r="E1611" t="s">
        <v>4536</v>
      </c>
      <c r="F1611" t="s">
        <v>165</v>
      </c>
      <c r="G1611" t="s">
        <v>1811</v>
      </c>
      <c r="H1611"/>
      <c r="I1611" s="3">
        <v>47</v>
      </c>
      <c r="J1611" s="3">
        <v>9</v>
      </c>
      <c r="K1611"/>
      <c r="L1611"/>
      <c r="N1611" s="4"/>
      <c r="O1611" s="23">
        <v>28</v>
      </c>
      <c r="P1611" s="23">
        <v>153</v>
      </c>
    </row>
    <row r="1612" spans="2:16" ht="15">
      <c r="B1612" s="22" t="s">
        <v>164</v>
      </c>
      <c r="C1612" s="22" t="s">
        <v>1544</v>
      </c>
      <c r="D1612" s="22" t="s">
        <v>4537</v>
      </c>
      <c r="E1612" t="s">
        <v>4538</v>
      </c>
      <c r="F1612" t="s">
        <v>165</v>
      </c>
      <c r="G1612" t="s">
        <v>1815</v>
      </c>
      <c r="H1612"/>
      <c r="I1612" s="3">
        <v>35</v>
      </c>
      <c r="J1612" s="3">
        <v>2</v>
      </c>
      <c r="K1612"/>
      <c r="L1612"/>
      <c r="N1612" s="4"/>
      <c r="O1612" s="23">
        <v>28</v>
      </c>
      <c r="P1612" s="23">
        <v>155</v>
      </c>
    </row>
    <row r="1613" spans="2:16" ht="15">
      <c r="B1613" s="22" t="s">
        <v>164</v>
      </c>
      <c r="C1613" s="22" t="s">
        <v>1548</v>
      </c>
      <c r="D1613" s="22" t="s">
        <v>4539</v>
      </c>
      <c r="E1613" t="s">
        <v>4540</v>
      </c>
      <c r="F1613" t="s">
        <v>165</v>
      </c>
      <c r="G1613" t="s">
        <v>1837</v>
      </c>
      <c r="H1613"/>
      <c r="I1613" s="3">
        <v>14</v>
      </c>
      <c r="J1613" s="3">
        <v>1</v>
      </c>
      <c r="K1613"/>
      <c r="L1613"/>
      <c r="N1613" s="4"/>
      <c r="O1613" s="23">
        <v>28</v>
      </c>
      <c r="P1613" s="23">
        <v>157</v>
      </c>
    </row>
    <row r="1614" spans="2:16" ht="15">
      <c r="B1614" s="22" t="s">
        <v>164</v>
      </c>
      <c r="C1614" s="22" t="s">
        <v>1551</v>
      </c>
      <c r="D1614" s="22" t="s">
        <v>4541</v>
      </c>
      <c r="E1614" t="s">
        <v>4542</v>
      </c>
      <c r="F1614" t="s">
        <v>165</v>
      </c>
      <c r="G1614" t="s">
        <v>473</v>
      </c>
      <c r="H1614"/>
      <c r="I1614" s="3">
        <v>82</v>
      </c>
      <c r="J1614" s="3">
        <v>21</v>
      </c>
      <c r="K1614"/>
      <c r="L1614"/>
      <c r="N1614" s="4"/>
      <c r="O1614" s="23">
        <v>28</v>
      </c>
      <c r="P1614" s="23">
        <v>159</v>
      </c>
    </row>
    <row r="1615" spans="2:16" ht="15">
      <c r="B1615" s="22" t="s">
        <v>164</v>
      </c>
      <c r="C1615" s="22" t="s">
        <v>1555</v>
      </c>
      <c r="D1615" s="22" t="s">
        <v>4543</v>
      </c>
      <c r="E1615" t="s">
        <v>4544</v>
      </c>
      <c r="F1615" t="s">
        <v>165</v>
      </c>
      <c r="G1615" t="s">
        <v>4545</v>
      </c>
      <c r="H1615"/>
      <c r="I1615" s="3">
        <v>61</v>
      </c>
      <c r="J1615" s="3">
        <v>11</v>
      </c>
      <c r="K1615"/>
      <c r="L1615"/>
      <c r="N1615" s="4"/>
      <c r="O1615" s="23">
        <v>28</v>
      </c>
      <c r="P1615" s="23">
        <v>161</v>
      </c>
    </row>
    <row r="1616" spans="2:16" ht="15">
      <c r="B1616" s="22" t="s">
        <v>164</v>
      </c>
      <c r="C1616" s="22" t="s">
        <v>1559</v>
      </c>
      <c r="D1616" s="22" t="s">
        <v>4546</v>
      </c>
      <c r="E1616" t="s">
        <v>4547</v>
      </c>
      <c r="F1616" t="s">
        <v>165</v>
      </c>
      <c r="G1616" t="s">
        <v>4548</v>
      </c>
      <c r="H1616"/>
      <c r="I1616" s="3">
        <v>111</v>
      </c>
      <c r="J1616" s="3">
        <v>19</v>
      </c>
      <c r="K1616"/>
      <c r="L1616"/>
      <c r="N1616" s="4"/>
      <c r="O1616" s="23">
        <v>28</v>
      </c>
      <c r="P1616" s="23">
        <v>163</v>
      </c>
    </row>
    <row r="1617" spans="2:16" ht="15">
      <c r="B1617" s="22" t="s">
        <v>176</v>
      </c>
      <c r="C1617" s="22" t="s">
        <v>12</v>
      </c>
      <c r="D1617" s="22" t="s">
        <v>4549</v>
      </c>
      <c r="E1617" t="s">
        <v>4550</v>
      </c>
      <c r="F1617" s="22" t="s">
        <v>175</v>
      </c>
      <c r="G1617" t="s">
        <v>16</v>
      </c>
      <c r="H1617"/>
      <c r="I1617" s="3">
        <v>423</v>
      </c>
      <c r="J1617" s="3">
        <v>41</v>
      </c>
      <c r="K1617"/>
      <c r="L1617"/>
      <c r="N1617" s="4"/>
      <c r="O1617" s="23">
        <v>30</v>
      </c>
      <c r="P1617" s="23">
        <v>0</v>
      </c>
    </row>
    <row r="1618" spans="2:16" ht="15">
      <c r="B1618" s="22" t="s">
        <v>176</v>
      </c>
      <c r="C1618" s="22" t="s">
        <v>142</v>
      </c>
      <c r="D1618" s="22" t="s">
        <v>4552</v>
      </c>
      <c r="E1618" t="s">
        <v>4553</v>
      </c>
      <c r="F1618" t="s">
        <v>175</v>
      </c>
      <c r="G1618" t="s">
        <v>4554</v>
      </c>
      <c r="H1618"/>
      <c r="I1618" s="3">
        <v>31</v>
      </c>
      <c r="J1618" s="3">
        <v>2</v>
      </c>
      <c r="K1618"/>
      <c r="L1618"/>
      <c r="N1618" s="4"/>
      <c r="O1618" s="23">
        <v>30</v>
      </c>
      <c r="P1618" s="23">
        <v>1</v>
      </c>
    </row>
    <row r="1619" spans="2:16" ht="15">
      <c r="B1619" s="22" t="s">
        <v>176</v>
      </c>
      <c r="C1619" s="22" t="s">
        <v>147</v>
      </c>
      <c r="D1619" s="22" t="s">
        <v>4555</v>
      </c>
      <c r="E1619" t="s">
        <v>4556</v>
      </c>
      <c r="F1619" t="s">
        <v>175</v>
      </c>
      <c r="G1619" t="s">
        <v>4557</v>
      </c>
      <c r="H1619"/>
      <c r="I1619" s="3">
        <v>23</v>
      </c>
      <c r="J1619" s="3">
        <v>1</v>
      </c>
      <c r="K1619"/>
      <c r="L1619"/>
      <c r="N1619" s="4"/>
      <c r="O1619" s="23">
        <v>30</v>
      </c>
      <c r="P1619" s="23">
        <v>3</v>
      </c>
    </row>
    <row r="1620" spans="2:16" ht="15">
      <c r="B1620" s="22" t="s">
        <v>176</v>
      </c>
      <c r="C1620" s="22" t="s">
        <v>153</v>
      </c>
      <c r="D1620" s="22" t="s">
        <v>4558</v>
      </c>
      <c r="E1620" t="s">
        <v>4559</v>
      </c>
      <c r="F1620" t="s">
        <v>175</v>
      </c>
      <c r="G1620" t="s">
        <v>2132</v>
      </c>
      <c r="H1620"/>
      <c r="I1620" s="3">
        <v>12</v>
      </c>
      <c r="J1620" s="3">
        <v>1</v>
      </c>
      <c r="K1620"/>
      <c r="L1620"/>
      <c r="N1620" s="4"/>
      <c r="O1620" s="23">
        <v>30</v>
      </c>
      <c r="P1620" s="23">
        <v>5</v>
      </c>
    </row>
    <row r="1621" spans="2:16" ht="15">
      <c r="B1621" s="22" t="s">
        <v>176</v>
      </c>
      <c r="C1621" s="22" t="s">
        <v>159</v>
      </c>
      <c r="D1621" s="22" t="s">
        <v>4560</v>
      </c>
      <c r="E1621" t="s">
        <v>4561</v>
      </c>
      <c r="F1621" t="s">
        <v>175</v>
      </c>
      <c r="G1621" t="s">
        <v>4562</v>
      </c>
      <c r="H1621"/>
      <c r="I1621" s="3">
        <v>41</v>
      </c>
      <c r="J1621" s="3">
        <v>4</v>
      </c>
      <c r="K1621"/>
      <c r="L1621"/>
      <c r="N1621" s="4"/>
      <c r="O1621" s="23">
        <v>30</v>
      </c>
      <c r="P1621" s="23">
        <v>7</v>
      </c>
    </row>
    <row r="1622" spans="2:16" ht="15">
      <c r="B1622" s="22" t="s">
        <v>176</v>
      </c>
      <c r="C1622" s="22" t="s">
        <v>166</v>
      </c>
      <c r="D1622" s="22" t="s">
        <v>4563</v>
      </c>
      <c r="E1622" t="s">
        <v>4564</v>
      </c>
      <c r="F1622" t="s">
        <v>175</v>
      </c>
      <c r="G1622" t="s">
        <v>4565</v>
      </c>
      <c r="H1622"/>
      <c r="I1622" s="3">
        <v>43</v>
      </c>
      <c r="J1622" s="3">
        <v>7</v>
      </c>
      <c r="K1622"/>
      <c r="L1622"/>
      <c r="N1622" s="4"/>
      <c r="O1622" s="23">
        <v>30</v>
      </c>
      <c r="P1622" s="23">
        <v>9</v>
      </c>
    </row>
    <row r="1623" spans="2:16" ht="15">
      <c r="B1623" s="22" t="s">
        <v>176</v>
      </c>
      <c r="C1623" s="22" t="s">
        <v>171</v>
      </c>
      <c r="D1623" s="22" t="s">
        <v>4566</v>
      </c>
      <c r="E1623" t="s">
        <v>4567</v>
      </c>
      <c r="F1623" t="s">
        <v>175</v>
      </c>
      <c r="G1623" t="s">
        <v>3048</v>
      </c>
      <c r="H1623"/>
      <c r="I1623" s="3">
        <v>1</v>
      </c>
      <c r="J1623" s="3">
        <v>0</v>
      </c>
      <c r="K1623"/>
      <c r="L1623"/>
      <c r="N1623" s="4"/>
      <c r="O1623" s="23">
        <v>30</v>
      </c>
      <c r="P1623" s="23">
        <v>11</v>
      </c>
    </row>
    <row r="1624" spans="2:16" ht="15">
      <c r="B1624" s="22" t="s">
        <v>176</v>
      </c>
      <c r="C1624" s="22" t="s">
        <v>177</v>
      </c>
      <c r="D1624" s="22" t="s">
        <v>4568</v>
      </c>
      <c r="E1624" t="s">
        <v>4569</v>
      </c>
      <c r="F1624" t="s">
        <v>175</v>
      </c>
      <c r="G1624" t="s">
        <v>4570</v>
      </c>
      <c r="H1624"/>
      <c r="I1624" s="3">
        <v>452</v>
      </c>
      <c r="J1624" s="3">
        <v>52</v>
      </c>
      <c r="K1624"/>
      <c r="L1624"/>
      <c r="N1624" s="4"/>
      <c r="O1624" s="23">
        <v>30</v>
      </c>
      <c r="P1624" s="23">
        <v>13</v>
      </c>
    </row>
    <row r="1625" spans="2:16" ht="15">
      <c r="B1625" s="22" t="s">
        <v>176</v>
      </c>
      <c r="C1625" s="22" t="s">
        <v>184</v>
      </c>
      <c r="D1625" s="22" t="s">
        <v>4571</v>
      </c>
      <c r="E1625" t="s">
        <v>4572</v>
      </c>
      <c r="F1625" t="s">
        <v>175</v>
      </c>
      <c r="G1625" t="s">
        <v>4573</v>
      </c>
      <c r="H1625"/>
      <c r="I1625" s="3">
        <v>14</v>
      </c>
      <c r="J1625" s="3">
        <v>0</v>
      </c>
      <c r="K1625"/>
      <c r="L1625"/>
      <c r="N1625" s="4"/>
      <c r="O1625" s="23">
        <v>30</v>
      </c>
      <c r="P1625" s="23">
        <v>15</v>
      </c>
    </row>
    <row r="1626" spans="2:16" ht="15">
      <c r="B1626" s="22" t="s">
        <v>176</v>
      </c>
      <c r="C1626" s="22" t="s">
        <v>191</v>
      </c>
      <c r="D1626" s="22" t="s">
        <v>4574</v>
      </c>
      <c r="E1626" t="s">
        <v>4575</v>
      </c>
      <c r="F1626" t="s">
        <v>175</v>
      </c>
      <c r="G1626" t="s">
        <v>963</v>
      </c>
      <c r="H1626"/>
      <c r="I1626" s="3">
        <v>32</v>
      </c>
      <c r="J1626" s="3">
        <v>0</v>
      </c>
      <c r="K1626"/>
      <c r="L1626"/>
      <c r="N1626" s="4"/>
      <c r="O1626" s="23">
        <v>30</v>
      </c>
      <c r="P1626" s="23">
        <v>17</v>
      </c>
    </row>
    <row r="1627" spans="2:16" ht="15">
      <c r="B1627" s="22" t="s">
        <v>176</v>
      </c>
      <c r="C1627" s="22" t="s">
        <v>197</v>
      </c>
      <c r="D1627" s="22" t="s">
        <v>4576</v>
      </c>
      <c r="E1627" t="s">
        <v>4577</v>
      </c>
      <c r="F1627" t="s">
        <v>175</v>
      </c>
      <c r="G1627" t="s">
        <v>4578</v>
      </c>
      <c r="H1627"/>
      <c r="I1627" s="3">
        <v>3</v>
      </c>
      <c r="J1627" s="3">
        <v>0</v>
      </c>
      <c r="K1627"/>
      <c r="L1627"/>
      <c r="N1627" s="4"/>
      <c r="O1627" s="23">
        <v>30</v>
      </c>
      <c r="P1627" s="23">
        <v>19</v>
      </c>
    </row>
    <row r="1628" spans="2:16" ht="15">
      <c r="B1628" s="22" t="s">
        <v>176</v>
      </c>
      <c r="C1628" s="22" t="s">
        <v>203</v>
      </c>
      <c r="D1628" s="22" t="s">
        <v>4579</v>
      </c>
      <c r="E1628" t="s">
        <v>4580</v>
      </c>
      <c r="F1628" t="s">
        <v>175</v>
      </c>
      <c r="G1628" t="s">
        <v>1448</v>
      </c>
      <c r="H1628"/>
      <c r="I1628" s="3">
        <v>23</v>
      </c>
      <c r="J1628" s="3">
        <v>2</v>
      </c>
      <c r="K1628"/>
      <c r="L1628"/>
      <c r="N1628" s="4"/>
      <c r="O1628" s="23">
        <v>30</v>
      </c>
      <c r="P1628" s="23">
        <v>21</v>
      </c>
    </row>
    <row r="1629" spans="2:16" ht="15">
      <c r="B1629" s="22" t="s">
        <v>176</v>
      </c>
      <c r="C1629" s="22" t="s">
        <v>209</v>
      </c>
      <c r="D1629" s="22" t="s">
        <v>4581</v>
      </c>
      <c r="E1629" t="s">
        <v>4582</v>
      </c>
      <c r="F1629" t="s">
        <v>175</v>
      </c>
      <c r="G1629" t="s">
        <v>4583</v>
      </c>
      <c r="H1629"/>
      <c r="I1629" s="3">
        <v>63</v>
      </c>
      <c r="J1629" s="3">
        <v>6</v>
      </c>
      <c r="K1629"/>
      <c r="L1629"/>
      <c r="N1629" s="4"/>
      <c r="O1629" s="23">
        <v>30</v>
      </c>
      <c r="P1629" s="23">
        <v>23</v>
      </c>
    </row>
    <row r="1630" spans="2:16" ht="15">
      <c r="B1630" s="22" t="s">
        <v>176</v>
      </c>
      <c r="C1630" s="22" t="s">
        <v>215</v>
      </c>
      <c r="D1630" s="22" t="s">
        <v>4584</v>
      </c>
      <c r="E1630" t="s">
        <v>4585</v>
      </c>
      <c r="F1630" t="s">
        <v>175</v>
      </c>
      <c r="G1630" t="s">
        <v>4586</v>
      </c>
      <c r="H1630"/>
      <c r="I1630" s="3">
        <v>8</v>
      </c>
      <c r="J1630" s="3">
        <v>0</v>
      </c>
      <c r="K1630"/>
      <c r="L1630"/>
      <c r="N1630" s="4"/>
      <c r="O1630" s="23">
        <v>30</v>
      </c>
      <c r="P1630" s="23">
        <v>25</v>
      </c>
    </row>
    <row r="1631" spans="2:16" ht="15">
      <c r="B1631" s="22" t="s">
        <v>176</v>
      </c>
      <c r="C1631" s="22" t="s">
        <v>220</v>
      </c>
      <c r="D1631" s="22" t="s">
        <v>4587</v>
      </c>
      <c r="E1631" t="s">
        <v>4588</v>
      </c>
      <c r="F1631" t="s">
        <v>175</v>
      </c>
      <c r="G1631" t="s">
        <v>4589</v>
      </c>
      <c r="H1631"/>
      <c r="I1631" s="3">
        <v>36</v>
      </c>
      <c r="J1631" s="3">
        <v>6</v>
      </c>
      <c r="K1631"/>
      <c r="L1631"/>
      <c r="N1631" s="4"/>
      <c r="O1631" s="23">
        <v>30</v>
      </c>
      <c r="P1631" s="23">
        <v>27</v>
      </c>
    </row>
    <row r="1632" spans="2:16" ht="15">
      <c r="B1632" s="22" t="s">
        <v>176</v>
      </c>
      <c r="C1632" s="22" t="s">
        <v>225</v>
      </c>
      <c r="D1632" s="22" t="s">
        <v>4590</v>
      </c>
      <c r="E1632" t="s">
        <v>4591</v>
      </c>
      <c r="F1632" t="s">
        <v>175</v>
      </c>
      <c r="G1632" t="s">
        <v>4592</v>
      </c>
      <c r="H1632"/>
      <c r="I1632" s="3">
        <v>1126</v>
      </c>
      <c r="J1632" s="3">
        <v>165</v>
      </c>
      <c r="K1632"/>
      <c r="L1632"/>
      <c r="N1632" s="4"/>
      <c r="O1632" s="23">
        <v>30</v>
      </c>
      <c r="P1632" s="23">
        <v>29</v>
      </c>
    </row>
    <row r="1633" spans="2:16" ht="15">
      <c r="B1633" s="22" t="s">
        <v>176</v>
      </c>
      <c r="C1633" s="22" t="s">
        <v>231</v>
      </c>
      <c r="D1633" s="22" t="s">
        <v>4593</v>
      </c>
      <c r="E1633" t="s">
        <v>4594</v>
      </c>
      <c r="F1633" t="s">
        <v>175</v>
      </c>
      <c r="G1633" t="s">
        <v>2307</v>
      </c>
      <c r="H1633"/>
      <c r="I1633" s="3">
        <v>866</v>
      </c>
      <c r="J1633" s="3">
        <v>93</v>
      </c>
      <c r="K1633"/>
      <c r="L1633"/>
      <c r="N1633" s="4"/>
      <c r="O1633" s="23">
        <v>30</v>
      </c>
      <c r="P1633" s="23">
        <v>31</v>
      </c>
    </row>
    <row r="1634" spans="2:16" ht="15">
      <c r="B1634" s="22" t="s">
        <v>176</v>
      </c>
      <c r="C1634" s="22" t="s">
        <v>243</v>
      </c>
      <c r="D1634" s="22" t="s">
        <v>4595</v>
      </c>
      <c r="E1634" t="s">
        <v>4596</v>
      </c>
      <c r="F1634" t="s">
        <v>175</v>
      </c>
      <c r="G1634" t="s">
        <v>4597</v>
      </c>
      <c r="H1634"/>
      <c r="I1634" s="3">
        <v>15</v>
      </c>
      <c r="J1634" s="3">
        <v>3</v>
      </c>
      <c r="K1634"/>
      <c r="L1634"/>
      <c r="N1634" s="4"/>
      <c r="O1634" s="23">
        <v>30</v>
      </c>
      <c r="P1634" s="23">
        <v>35</v>
      </c>
    </row>
    <row r="1635" spans="2:16" ht="15">
      <c r="B1635" s="22" t="s">
        <v>176</v>
      </c>
      <c r="C1635" s="22" t="s">
        <v>249</v>
      </c>
      <c r="D1635" s="22" t="s">
        <v>4598</v>
      </c>
      <c r="E1635" t="s">
        <v>4599</v>
      </c>
      <c r="F1635" t="s">
        <v>175</v>
      </c>
      <c r="G1635" t="s">
        <v>4600</v>
      </c>
      <c r="H1635"/>
      <c r="I1635" s="3">
        <v>4</v>
      </c>
      <c r="J1635" s="3">
        <v>3</v>
      </c>
      <c r="K1635"/>
      <c r="L1635"/>
      <c r="N1635" s="4"/>
      <c r="O1635" s="23">
        <v>30</v>
      </c>
      <c r="P1635" s="23">
        <v>37</v>
      </c>
    </row>
    <row r="1636" spans="2:16" ht="15">
      <c r="B1636" s="22" t="s">
        <v>176</v>
      </c>
      <c r="C1636" s="22" t="s">
        <v>256</v>
      </c>
      <c r="D1636" s="22" t="s">
        <v>4601</v>
      </c>
      <c r="E1636" t="s">
        <v>4602</v>
      </c>
      <c r="F1636" t="s">
        <v>175</v>
      </c>
      <c r="G1636" t="s">
        <v>4603</v>
      </c>
      <c r="H1636"/>
      <c r="I1636" s="3">
        <v>11</v>
      </c>
      <c r="J1636" s="3">
        <v>1</v>
      </c>
      <c r="K1636"/>
      <c r="L1636"/>
      <c r="N1636" s="4"/>
      <c r="O1636" s="23">
        <v>30</v>
      </c>
      <c r="P1636" s="23">
        <v>39</v>
      </c>
    </row>
    <row r="1637" spans="2:16" ht="15">
      <c r="B1637" s="22" t="s">
        <v>176</v>
      </c>
      <c r="C1637" s="22" t="s">
        <v>262</v>
      </c>
      <c r="D1637" s="22" t="s">
        <v>4604</v>
      </c>
      <c r="E1637" t="s">
        <v>4605</v>
      </c>
      <c r="F1637" t="s">
        <v>175</v>
      </c>
      <c r="G1637" t="s">
        <v>4606</v>
      </c>
      <c r="H1637"/>
      <c r="I1637" s="3">
        <v>56</v>
      </c>
      <c r="J1637" s="3">
        <v>9</v>
      </c>
      <c r="K1637"/>
      <c r="L1637"/>
      <c r="N1637" s="4"/>
      <c r="O1637" s="23">
        <v>30</v>
      </c>
      <c r="P1637" s="23">
        <v>41</v>
      </c>
    </row>
    <row r="1638" spans="2:16" ht="15">
      <c r="B1638" s="22" t="s">
        <v>176</v>
      </c>
      <c r="C1638" s="22" t="s">
        <v>268</v>
      </c>
      <c r="D1638" s="22" t="s">
        <v>4607</v>
      </c>
      <c r="E1638" t="s">
        <v>4608</v>
      </c>
      <c r="F1638" t="s">
        <v>175</v>
      </c>
      <c r="G1638" t="s">
        <v>353</v>
      </c>
      <c r="H1638"/>
      <c r="I1638" s="3">
        <v>50</v>
      </c>
      <c r="J1638" s="3">
        <v>7</v>
      </c>
      <c r="K1638"/>
      <c r="L1638"/>
      <c r="N1638" s="4"/>
      <c r="O1638" s="23">
        <v>30</v>
      </c>
      <c r="P1638" s="23">
        <v>43</v>
      </c>
    </row>
    <row r="1639" spans="2:16" ht="15">
      <c r="B1639" s="22" t="s">
        <v>176</v>
      </c>
      <c r="C1639" s="22" t="s">
        <v>274</v>
      </c>
      <c r="D1639" s="22" t="s">
        <v>4609</v>
      </c>
      <c r="E1639" t="s">
        <v>4610</v>
      </c>
      <c r="F1639" t="s">
        <v>175</v>
      </c>
      <c r="G1639" t="s">
        <v>4611</v>
      </c>
      <c r="H1639"/>
      <c r="I1639" s="3">
        <v>3</v>
      </c>
      <c r="J1639" s="3">
        <v>0</v>
      </c>
      <c r="K1639"/>
      <c r="L1639"/>
      <c r="N1639" s="4"/>
      <c r="O1639" s="23">
        <v>30</v>
      </c>
      <c r="P1639" s="23">
        <v>45</v>
      </c>
    </row>
    <row r="1640" spans="2:16" ht="15">
      <c r="B1640" s="22" t="s">
        <v>176</v>
      </c>
      <c r="C1640" s="22" t="s">
        <v>280</v>
      </c>
      <c r="D1640" s="22" t="s">
        <v>4612</v>
      </c>
      <c r="E1640" t="s">
        <v>4613</v>
      </c>
      <c r="F1640" t="s">
        <v>175</v>
      </c>
      <c r="G1640" t="s">
        <v>793</v>
      </c>
      <c r="H1640"/>
      <c r="I1640" s="3">
        <v>190</v>
      </c>
      <c r="J1640" s="3">
        <v>28</v>
      </c>
      <c r="K1640"/>
      <c r="L1640"/>
      <c r="N1640" s="4"/>
      <c r="O1640" s="23">
        <v>30</v>
      </c>
      <c r="P1640" s="23">
        <v>47</v>
      </c>
    </row>
    <row r="1641" spans="2:16" ht="15">
      <c r="B1641" s="22" t="s">
        <v>176</v>
      </c>
      <c r="C1641" s="22" t="s">
        <v>286</v>
      </c>
      <c r="D1641" s="22" t="s">
        <v>4614</v>
      </c>
      <c r="E1641" t="s">
        <v>4615</v>
      </c>
      <c r="F1641" t="s">
        <v>175</v>
      </c>
      <c r="G1641" t="s">
        <v>4616</v>
      </c>
      <c r="H1641"/>
      <c r="I1641" s="3">
        <v>366</v>
      </c>
      <c r="J1641" s="3">
        <v>47</v>
      </c>
      <c r="K1641"/>
      <c r="L1641"/>
      <c r="N1641" s="4"/>
      <c r="O1641" s="23">
        <v>30</v>
      </c>
      <c r="P1641" s="23">
        <v>49</v>
      </c>
    </row>
    <row r="1642" spans="2:16" ht="15">
      <c r="B1642" s="22" t="s">
        <v>176</v>
      </c>
      <c r="C1642" s="22" t="s">
        <v>292</v>
      </c>
      <c r="D1642" s="22" t="s">
        <v>4617</v>
      </c>
      <c r="E1642" t="s">
        <v>4618</v>
      </c>
      <c r="F1642" t="s">
        <v>175</v>
      </c>
      <c r="G1642" t="s">
        <v>1252</v>
      </c>
      <c r="H1642"/>
      <c r="I1642" s="3">
        <v>1</v>
      </c>
      <c r="J1642" s="3">
        <v>0</v>
      </c>
      <c r="K1642"/>
      <c r="L1642"/>
      <c r="N1642" s="4"/>
      <c r="O1642" s="23">
        <v>30</v>
      </c>
      <c r="P1642" s="23">
        <v>51</v>
      </c>
    </row>
    <row r="1643" spans="2:16" ht="15">
      <c r="B1643" s="22" t="s">
        <v>176</v>
      </c>
      <c r="C1643" s="22" t="s">
        <v>298</v>
      </c>
      <c r="D1643" s="22" t="s">
        <v>4619</v>
      </c>
      <c r="E1643" t="s">
        <v>4620</v>
      </c>
      <c r="F1643" t="s">
        <v>175</v>
      </c>
      <c r="G1643" t="s">
        <v>585</v>
      </c>
      <c r="H1643"/>
      <c r="I1643" s="3">
        <v>111</v>
      </c>
      <c r="J1643" s="3">
        <v>14</v>
      </c>
      <c r="K1643"/>
      <c r="L1643"/>
      <c r="N1643" s="4"/>
      <c r="O1643" s="23">
        <v>30</v>
      </c>
      <c r="P1643" s="23">
        <v>53</v>
      </c>
    </row>
    <row r="1644" spans="2:16" ht="15">
      <c r="B1644" s="22" t="s">
        <v>176</v>
      </c>
      <c r="C1644" s="22" t="s">
        <v>311</v>
      </c>
      <c r="D1644" s="22" t="s">
        <v>4621</v>
      </c>
      <c r="E1644" t="s">
        <v>4622</v>
      </c>
      <c r="F1644" t="s">
        <v>175</v>
      </c>
      <c r="G1644" t="s">
        <v>385</v>
      </c>
      <c r="H1644"/>
      <c r="I1644" s="3">
        <v>35</v>
      </c>
      <c r="J1644" s="3">
        <v>6</v>
      </c>
      <c r="K1644"/>
      <c r="L1644"/>
      <c r="N1644" s="4"/>
      <c r="O1644" s="23">
        <v>30</v>
      </c>
      <c r="P1644" s="23">
        <v>57</v>
      </c>
    </row>
    <row r="1645" spans="2:16" ht="15">
      <c r="B1645" s="22" t="s">
        <v>176</v>
      </c>
      <c r="C1645" s="22" t="s">
        <v>304</v>
      </c>
      <c r="D1645" s="22" t="s">
        <v>4623</v>
      </c>
      <c r="E1645" t="s">
        <v>4624</v>
      </c>
      <c r="F1645" t="s">
        <v>175</v>
      </c>
      <c r="G1645" t="s">
        <v>4625</v>
      </c>
      <c r="H1645"/>
      <c r="I1645" s="3">
        <v>4</v>
      </c>
      <c r="J1645" s="3">
        <v>0</v>
      </c>
      <c r="K1645"/>
      <c r="L1645"/>
      <c r="N1645" s="4"/>
      <c r="O1645" s="23">
        <v>30</v>
      </c>
      <c r="P1645" s="23">
        <v>55</v>
      </c>
    </row>
    <row r="1646" spans="2:16" ht="15">
      <c r="B1646" s="22" t="s">
        <v>176</v>
      </c>
      <c r="C1646" s="22" t="s">
        <v>317</v>
      </c>
      <c r="D1646" s="22" t="s">
        <v>4626</v>
      </c>
      <c r="E1646" t="s">
        <v>4627</v>
      </c>
      <c r="F1646" t="s">
        <v>175</v>
      </c>
      <c r="G1646" t="s">
        <v>4628</v>
      </c>
      <c r="H1646"/>
      <c r="I1646" s="3">
        <v>9</v>
      </c>
      <c r="J1646" s="3">
        <v>0</v>
      </c>
      <c r="K1646"/>
      <c r="L1646"/>
      <c r="N1646" s="4"/>
      <c r="O1646" s="23">
        <v>30</v>
      </c>
      <c r="P1646" s="23">
        <v>59</v>
      </c>
    </row>
    <row r="1647" spans="2:16" ht="15">
      <c r="B1647" s="22" t="s">
        <v>176</v>
      </c>
      <c r="C1647" s="22" t="s">
        <v>323</v>
      </c>
      <c r="D1647" s="22" t="s">
        <v>4629</v>
      </c>
      <c r="E1647" t="s">
        <v>4630</v>
      </c>
      <c r="F1647" t="s">
        <v>175</v>
      </c>
      <c r="G1647" t="s">
        <v>1036</v>
      </c>
      <c r="H1647"/>
      <c r="I1647" s="3">
        <v>30</v>
      </c>
      <c r="J1647" s="3">
        <v>1</v>
      </c>
      <c r="K1647"/>
      <c r="L1647"/>
      <c r="N1647" s="4"/>
      <c r="O1647" s="23">
        <v>30</v>
      </c>
      <c r="P1647" s="23">
        <v>61</v>
      </c>
    </row>
    <row r="1648" spans="2:16" ht="15">
      <c r="B1648" s="22" t="s">
        <v>176</v>
      </c>
      <c r="C1648" s="22" t="s">
        <v>328</v>
      </c>
      <c r="D1648" s="22" t="s">
        <v>4631</v>
      </c>
      <c r="E1648" t="s">
        <v>4632</v>
      </c>
      <c r="F1648" t="s">
        <v>175</v>
      </c>
      <c r="G1648" t="s">
        <v>4633</v>
      </c>
      <c r="H1648"/>
      <c r="I1648" s="3">
        <v>707</v>
      </c>
      <c r="J1648" s="3">
        <v>96</v>
      </c>
      <c r="K1648"/>
      <c r="L1648"/>
      <c r="N1648" s="4"/>
      <c r="O1648" s="23">
        <v>30</v>
      </c>
      <c r="P1648" s="23">
        <v>63</v>
      </c>
    </row>
    <row r="1649" spans="2:16" ht="15">
      <c r="B1649" s="22" t="s">
        <v>176</v>
      </c>
      <c r="C1649" s="22" t="s">
        <v>333</v>
      </c>
      <c r="D1649" s="22" t="s">
        <v>4634</v>
      </c>
      <c r="E1649" t="s">
        <v>4635</v>
      </c>
      <c r="F1649" t="s">
        <v>175</v>
      </c>
      <c r="G1649" t="s">
        <v>4636</v>
      </c>
      <c r="H1649"/>
      <c r="I1649" s="3">
        <v>24</v>
      </c>
      <c r="J1649" s="3">
        <v>5</v>
      </c>
      <c r="K1649"/>
      <c r="L1649"/>
      <c r="N1649" s="4"/>
      <c r="O1649" s="23">
        <v>30</v>
      </c>
      <c r="P1649" s="23">
        <v>65</v>
      </c>
    </row>
    <row r="1650" spans="2:16" ht="15">
      <c r="B1650" s="22" t="s">
        <v>176</v>
      </c>
      <c r="C1650" s="22" t="s">
        <v>338</v>
      </c>
      <c r="D1650" s="22" t="s">
        <v>4637</v>
      </c>
      <c r="E1650" t="s">
        <v>4638</v>
      </c>
      <c r="F1650" t="s">
        <v>175</v>
      </c>
      <c r="G1650" t="s">
        <v>1056</v>
      </c>
      <c r="H1650"/>
      <c r="I1650" s="3">
        <v>127</v>
      </c>
      <c r="J1650" s="3">
        <v>17</v>
      </c>
      <c r="K1650"/>
      <c r="L1650"/>
      <c r="N1650" s="4"/>
      <c r="O1650" s="23">
        <v>30</v>
      </c>
      <c r="P1650" s="23">
        <v>67</v>
      </c>
    </row>
    <row r="1651" spans="2:16" ht="15">
      <c r="B1651" s="22" t="s">
        <v>176</v>
      </c>
      <c r="C1651" s="22" t="s">
        <v>346</v>
      </c>
      <c r="D1651" s="22" t="s">
        <v>4639</v>
      </c>
      <c r="E1651" t="s">
        <v>4640</v>
      </c>
      <c r="F1651" t="s">
        <v>175</v>
      </c>
      <c r="G1651" t="s">
        <v>622</v>
      </c>
      <c r="H1651"/>
      <c r="I1651" s="3">
        <v>8</v>
      </c>
      <c r="J1651" s="3">
        <v>1</v>
      </c>
      <c r="K1651"/>
      <c r="L1651"/>
      <c r="N1651" s="4"/>
      <c r="O1651" s="23">
        <v>30</v>
      </c>
      <c r="P1651" s="23">
        <v>71</v>
      </c>
    </row>
    <row r="1652" spans="2:16" ht="15">
      <c r="B1652" s="22" t="s">
        <v>176</v>
      </c>
      <c r="C1652" s="22" t="s">
        <v>350</v>
      </c>
      <c r="D1652" s="22" t="s">
        <v>4641</v>
      </c>
      <c r="E1652" t="s">
        <v>4642</v>
      </c>
      <c r="F1652" t="s">
        <v>175</v>
      </c>
      <c r="G1652" t="s">
        <v>4643</v>
      </c>
      <c r="H1652"/>
      <c r="I1652" s="3">
        <v>14</v>
      </c>
      <c r="J1652" s="3">
        <v>0</v>
      </c>
      <c r="K1652"/>
      <c r="L1652"/>
      <c r="N1652" s="4"/>
      <c r="O1652" s="23">
        <v>30</v>
      </c>
      <c r="P1652" s="23">
        <v>73</v>
      </c>
    </row>
    <row r="1653" spans="2:16" ht="15">
      <c r="B1653" s="22" t="s">
        <v>176</v>
      </c>
      <c r="C1653" s="22" t="s">
        <v>354</v>
      </c>
      <c r="D1653" s="22" t="s">
        <v>8713</v>
      </c>
      <c r="E1653" t="s">
        <v>8714</v>
      </c>
      <c r="F1653" t="s">
        <v>175</v>
      </c>
      <c r="G1653" t="s">
        <v>8715</v>
      </c>
      <c r="H1653"/>
      <c r="I1653" s="3">
        <v>1</v>
      </c>
      <c r="J1653" s="3">
        <v>1</v>
      </c>
      <c r="K1653"/>
      <c r="L1653"/>
      <c r="N1653" s="4"/>
      <c r="O1653" s="23">
        <v>30</v>
      </c>
      <c r="P1653" s="23">
        <v>75</v>
      </c>
    </row>
    <row r="1654" spans="2:16" ht="15">
      <c r="B1654" s="22" t="s">
        <v>176</v>
      </c>
      <c r="C1654" s="22" t="s">
        <v>358</v>
      </c>
      <c r="D1654" s="22" t="s">
        <v>4644</v>
      </c>
      <c r="E1654" t="s">
        <v>4645</v>
      </c>
      <c r="F1654" t="s">
        <v>175</v>
      </c>
      <c r="G1654" t="s">
        <v>3231</v>
      </c>
      <c r="H1654"/>
      <c r="I1654" s="3">
        <v>26</v>
      </c>
      <c r="J1654" s="3">
        <v>4</v>
      </c>
      <c r="K1654"/>
      <c r="L1654"/>
      <c r="N1654" s="4"/>
      <c r="O1654" s="23">
        <v>30</v>
      </c>
      <c r="P1654" s="23">
        <v>77</v>
      </c>
    </row>
    <row r="1655" spans="2:16" ht="15">
      <c r="B1655" s="22" t="s">
        <v>176</v>
      </c>
      <c r="C1655" s="22" t="s">
        <v>362</v>
      </c>
      <c r="D1655" s="22" t="s">
        <v>4646</v>
      </c>
      <c r="E1655" t="s">
        <v>4647</v>
      </c>
      <c r="F1655" t="s">
        <v>175</v>
      </c>
      <c r="G1655" t="s">
        <v>636</v>
      </c>
      <c r="H1655"/>
      <c r="I1655" s="3">
        <v>1</v>
      </c>
      <c r="J1655" s="3">
        <v>1</v>
      </c>
      <c r="K1655"/>
      <c r="L1655"/>
      <c r="N1655" s="4"/>
      <c r="O1655" s="23">
        <v>30</v>
      </c>
      <c r="P1655" s="23">
        <v>79</v>
      </c>
    </row>
    <row r="1656" spans="2:16" ht="15">
      <c r="B1656" s="22" t="s">
        <v>176</v>
      </c>
      <c r="C1656" s="22" t="s">
        <v>366</v>
      </c>
      <c r="D1656" s="22" t="s">
        <v>4648</v>
      </c>
      <c r="E1656" t="s">
        <v>4649</v>
      </c>
      <c r="F1656" t="s">
        <v>175</v>
      </c>
      <c r="G1656" t="s">
        <v>4650</v>
      </c>
      <c r="H1656"/>
      <c r="I1656" s="3">
        <v>531</v>
      </c>
      <c r="J1656" s="3">
        <v>75</v>
      </c>
      <c r="K1656"/>
      <c r="L1656"/>
      <c r="N1656" s="4"/>
      <c r="O1656" s="23">
        <v>30</v>
      </c>
      <c r="P1656" s="23">
        <v>81</v>
      </c>
    </row>
    <row r="1657" spans="2:16" ht="15">
      <c r="B1657" s="22" t="s">
        <v>176</v>
      </c>
      <c r="C1657" s="22" t="s">
        <v>370</v>
      </c>
      <c r="D1657" s="22" t="s">
        <v>4651</v>
      </c>
      <c r="E1657" t="s">
        <v>4652</v>
      </c>
      <c r="F1657" t="s">
        <v>175</v>
      </c>
      <c r="G1657" t="s">
        <v>2428</v>
      </c>
      <c r="H1657"/>
      <c r="I1657" s="3">
        <v>16</v>
      </c>
      <c r="J1657" s="3">
        <v>1</v>
      </c>
      <c r="K1657"/>
      <c r="L1657"/>
      <c r="N1657" s="4"/>
      <c r="O1657" s="23">
        <v>30</v>
      </c>
      <c r="P1657" s="23">
        <v>83</v>
      </c>
    </row>
    <row r="1658" spans="2:16" ht="15">
      <c r="B1658" s="22" t="s">
        <v>176</v>
      </c>
      <c r="C1658" s="22" t="s">
        <v>374</v>
      </c>
      <c r="D1658" s="22" t="s">
        <v>4653</v>
      </c>
      <c r="E1658" t="s">
        <v>4654</v>
      </c>
      <c r="F1658" t="s">
        <v>175</v>
      </c>
      <c r="G1658" t="s">
        <v>4655</v>
      </c>
      <c r="H1658"/>
      <c r="I1658" s="3">
        <v>7</v>
      </c>
      <c r="J1658" s="3">
        <v>0</v>
      </c>
      <c r="K1658"/>
      <c r="L1658"/>
      <c r="N1658" s="4"/>
      <c r="O1658" s="23">
        <v>30</v>
      </c>
      <c r="P1658" s="23">
        <v>85</v>
      </c>
    </row>
    <row r="1659" spans="2:16" ht="15">
      <c r="B1659" s="22" t="s">
        <v>176</v>
      </c>
      <c r="C1659" s="22" t="s">
        <v>378</v>
      </c>
      <c r="D1659" s="22" t="s">
        <v>4656</v>
      </c>
      <c r="E1659" t="s">
        <v>4657</v>
      </c>
      <c r="F1659" t="s">
        <v>175</v>
      </c>
      <c r="G1659" t="s">
        <v>4658</v>
      </c>
      <c r="H1659"/>
      <c r="I1659" s="3">
        <v>9</v>
      </c>
      <c r="J1659" s="3">
        <v>0</v>
      </c>
      <c r="K1659"/>
      <c r="L1659"/>
      <c r="N1659" s="4"/>
      <c r="O1659" s="23">
        <v>30</v>
      </c>
      <c r="P1659" s="23">
        <v>87</v>
      </c>
    </row>
    <row r="1660" spans="2:16" ht="15">
      <c r="B1660" s="22" t="s">
        <v>176</v>
      </c>
      <c r="C1660" s="22" t="s">
        <v>382</v>
      </c>
      <c r="D1660" s="22" t="s">
        <v>4659</v>
      </c>
      <c r="E1660" t="s">
        <v>4660</v>
      </c>
      <c r="F1660" t="s">
        <v>175</v>
      </c>
      <c r="G1660" t="s">
        <v>4661</v>
      </c>
      <c r="H1660"/>
      <c r="I1660" s="3">
        <v>64</v>
      </c>
      <c r="J1660" s="3">
        <v>7</v>
      </c>
      <c r="K1660"/>
      <c r="L1660"/>
      <c r="N1660" s="4"/>
      <c r="O1660" s="23">
        <v>30</v>
      </c>
      <c r="P1660" s="23">
        <v>89</v>
      </c>
    </row>
    <row r="1661" spans="2:16" ht="15">
      <c r="B1661" s="22" t="s">
        <v>176</v>
      </c>
      <c r="C1661" s="22" t="s">
        <v>386</v>
      </c>
      <c r="D1661" s="22" t="s">
        <v>4662</v>
      </c>
      <c r="E1661" t="s">
        <v>4663</v>
      </c>
      <c r="F1661" t="s">
        <v>175</v>
      </c>
      <c r="G1661" t="s">
        <v>2943</v>
      </c>
      <c r="H1661"/>
      <c r="I1661" s="3">
        <v>1</v>
      </c>
      <c r="J1661" s="3">
        <v>0</v>
      </c>
      <c r="K1661"/>
      <c r="L1661"/>
      <c r="N1661" s="4"/>
      <c r="O1661" s="23">
        <v>30</v>
      </c>
      <c r="P1661" s="23">
        <v>91</v>
      </c>
    </row>
    <row r="1662" spans="2:16" ht="15">
      <c r="B1662" s="22" t="s">
        <v>176</v>
      </c>
      <c r="C1662" s="22" t="s">
        <v>390</v>
      </c>
      <c r="D1662" s="22" t="s">
        <v>4664</v>
      </c>
      <c r="E1662" t="s">
        <v>4665</v>
      </c>
      <c r="F1662" t="s">
        <v>175</v>
      </c>
      <c r="G1662" t="s">
        <v>4666</v>
      </c>
      <c r="H1662"/>
      <c r="I1662" s="3">
        <v>168</v>
      </c>
      <c r="J1662" s="3">
        <v>22</v>
      </c>
      <c r="K1662"/>
      <c r="L1662"/>
      <c r="N1662" s="4"/>
      <c r="O1662" s="23">
        <v>30</v>
      </c>
      <c r="P1662" s="23">
        <v>93</v>
      </c>
    </row>
    <row r="1663" spans="2:16" ht="15">
      <c r="B1663" s="22" t="s">
        <v>176</v>
      </c>
      <c r="C1663" s="22" t="s">
        <v>394</v>
      </c>
      <c r="D1663" s="22" t="s">
        <v>4667</v>
      </c>
      <c r="E1663" t="s">
        <v>4668</v>
      </c>
      <c r="F1663" t="s">
        <v>175</v>
      </c>
      <c r="G1663" t="s">
        <v>4669</v>
      </c>
      <c r="H1663"/>
      <c r="I1663" s="3">
        <v>55</v>
      </c>
      <c r="J1663" s="3">
        <v>6</v>
      </c>
      <c r="K1663"/>
      <c r="L1663"/>
      <c r="N1663" s="4"/>
      <c r="O1663" s="23">
        <v>30</v>
      </c>
      <c r="P1663" s="23">
        <v>95</v>
      </c>
    </row>
    <row r="1664" spans="2:16" ht="15">
      <c r="B1664" s="22" t="s">
        <v>176</v>
      </c>
      <c r="C1664" s="22" t="s">
        <v>398</v>
      </c>
      <c r="D1664" s="22" t="s">
        <v>4670</v>
      </c>
      <c r="E1664" t="s">
        <v>4671</v>
      </c>
      <c r="F1664" t="s">
        <v>175</v>
      </c>
      <c r="G1664" t="s">
        <v>4672</v>
      </c>
      <c r="H1664"/>
      <c r="I1664" s="3">
        <v>23</v>
      </c>
      <c r="J1664" s="3">
        <v>1</v>
      </c>
      <c r="K1664"/>
      <c r="L1664"/>
      <c r="N1664" s="4"/>
      <c r="O1664" s="23">
        <v>30</v>
      </c>
      <c r="P1664" s="23">
        <v>97</v>
      </c>
    </row>
    <row r="1665" spans="2:16" ht="15">
      <c r="B1665" s="22" t="s">
        <v>176</v>
      </c>
      <c r="C1665" s="22" t="s">
        <v>402</v>
      </c>
      <c r="D1665" s="22" t="s">
        <v>4673</v>
      </c>
      <c r="E1665" t="s">
        <v>4674</v>
      </c>
      <c r="F1665" t="s">
        <v>175</v>
      </c>
      <c r="G1665" t="s">
        <v>2222</v>
      </c>
      <c r="H1665"/>
      <c r="I1665" s="3">
        <v>22</v>
      </c>
      <c r="J1665" s="3">
        <v>2</v>
      </c>
      <c r="K1665"/>
      <c r="L1665"/>
      <c r="N1665" s="4"/>
      <c r="O1665" s="23">
        <v>30</v>
      </c>
      <c r="P1665" s="23">
        <v>99</v>
      </c>
    </row>
    <row r="1666" spans="2:16" ht="15">
      <c r="B1666" s="22" t="s">
        <v>176</v>
      </c>
      <c r="C1666" s="22" t="s">
        <v>406</v>
      </c>
      <c r="D1666" s="22" t="s">
        <v>4675</v>
      </c>
      <c r="E1666" t="s">
        <v>4676</v>
      </c>
      <c r="F1666" t="s">
        <v>175</v>
      </c>
      <c r="G1666" t="s">
        <v>4677</v>
      </c>
      <c r="H1666"/>
      <c r="I1666" s="3">
        <v>18</v>
      </c>
      <c r="J1666" s="3">
        <v>0</v>
      </c>
      <c r="K1666"/>
      <c r="L1666"/>
      <c r="N1666" s="4"/>
      <c r="O1666" s="23">
        <v>30</v>
      </c>
      <c r="P1666" s="23">
        <v>101</v>
      </c>
    </row>
    <row r="1667" spans="2:16" ht="15">
      <c r="B1667" s="22" t="s">
        <v>176</v>
      </c>
      <c r="C1667" s="22" t="s">
        <v>410</v>
      </c>
      <c r="D1667" s="22" t="s">
        <v>8716</v>
      </c>
      <c r="E1667" t="s">
        <v>8717</v>
      </c>
      <c r="F1667" t="s">
        <v>175</v>
      </c>
      <c r="G1667" t="s">
        <v>8718</v>
      </c>
      <c r="H1667"/>
      <c r="I1667" s="3">
        <v>1</v>
      </c>
      <c r="J1667" s="3">
        <v>0</v>
      </c>
      <c r="K1667"/>
      <c r="L1667"/>
      <c r="N1667" s="4"/>
      <c r="O1667" s="23">
        <v>30</v>
      </c>
      <c r="P1667" s="23">
        <v>103</v>
      </c>
    </row>
    <row r="1668" spans="2:16" ht="15">
      <c r="B1668" s="22" t="s">
        <v>176</v>
      </c>
      <c r="C1668" s="22" t="s">
        <v>414</v>
      </c>
      <c r="D1668" s="22" t="s">
        <v>4678</v>
      </c>
      <c r="E1668" t="s">
        <v>4679</v>
      </c>
      <c r="F1668" t="s">
        <v>175</v>
      </c>
      <c r="G1668" t="s">
        <v>2228</v>
      </c>
      <c r="H1668"/>
      <c r="I1668" s="3">
        <v>9</v>
      </c>
      <c r="J1668" s="3">
        <v>2</v>
      </c>
      <c r="K1668"/>
      <c r="L1668"/>
      <c r="N1668" s="4"/>
      <c r="O1668" s="23">
        <v>30</v>
      </c>
      <c r="P1668" s="23">
        <v>105</v>
      </c>
    </row>
    <row r="1669" spans="2:16" ht="15">
      <c r="B1669" s="22" t="s">
        <v>176</v>
      </c>
      <c r="C1669" s="22" t="s">
        <v>418</v>
      </c>
      <c r="D1669" s="22" t="s">
        <v>4680</v>
      </c>
      <c r="E1669" t="s">
        <v>4681</v>
      </c>
      <c r="F1669" t="s">
        <v>175</v>
      </c>
      <c r="G1669" t="s">
        <v>4682</v>
      </c>
      <c r="H1669"/>
      <c r="I1669" s="3">
        <v>1</v>
      </c>
      <c r="J1669" s="3">
        <v>0</v>
      </c>
      <c r="K1669"/>
      <c r="L1669"/>
      <c r="N1669" s="4"/>
      <c r="O1669" s="23">
        <v>30</v>
      </c>
      <c r="P1669" s="23">
        <v>107</v>
      </c>
    </row>
    <row r="1670" spans="2:16" ht="15">
      <c r="B1670" s="22" t="s">
        <v>176</v>
      </c>
      <c r="C1670" s="22" t="s">
        <v>422</v>
      </c>
      <c r="D1670" s="22" t="s">
        <v>8719</v>
      </c>
      <c r="E1670" t="s">
        <v>8720</v>
      </c>
      <c r="F1670" t="s">
        <v>175</v>
      </c>
      <c r="G1670" t="s">
        <v>8721</v>
      </c>
      <c r="H1670"/>
      <c r="I1670" s="3">
        <v>1</v>
      </c>
      <c r="J1670" s="3">
        <v>0</v>
      </c>
      <c r="K1670"/>
      <c r="L1670"/>
      <c r="N1670" s="4"/>
      <c r="O1670" s="23">
        <v>30</v>
      </c>
      <c r="P1670" s="23">
        <v>109</v>
      </c>
    </row>
    <row r="1671" spans="2:16" ht="15">
      <c r="B1671" s="22" t="s">
        <v>176</v>
      </c>
      <c r="C1671" s="22" t="s">
        <v>426</v>
      </c>
      <c r="D1671" s="22" t="s">
        <v>4683</v>
      </c>
      <c r="E1671" t="s">
        <v>4684</v>
      </c>
      <c r="F1671" t="s">
        <v>175</v>
      </c>
      <c r="G1671" t="s">
        <v>4685</v>
      </c>
      <c r="H1671"/>
      <c r="I1671" s="3">
        <v>753</v>
      </c>
      <c r="J1671" s="3">
        <v>100</v>
      </c>
      <c r="K1671"/>
      <c r="L1671"/>
      <c r="N1671" s="4"/>
      <c r="O1671" s="23">
        <v>30</v>
      </c>
      <c r="P1671" s="23">
        <v>111</v>
      </c>
    </row>
    <row r="1672" spans="2:16" ht="15">
      <c r="B1672" s="22" t="s">
        <v>219</v>
      </c>
      <c r="C1672" s="22" t="s">
        <v>12</v>
      </c>
      <c r="D1672" s="22" t="s">
        <v>4686</v>
      </c>
      <c r="E1672" t="s">
        <v>4687</v>
      </c>
      <c r="F1672" s="22" t="s">
        <v>181</v>
      </c>
      <c r="G1672" t="s">
        <v>16</v>
      </c>
      <c r="H1672"/>
      <c r="I1672" s="3">
        <v>2394</v>
      </c>
      <c r="J1672" s="3">
        <v>243</v>
      </c>
      <c r="K1672"/>
      <c r="L1672"/>
      <c r="N1672" s="4"/>
      <c r="O1672" s="23">
        <v>37</v>
      </c>
      <c r="P1672" s="23">
        <v>0</v>
      </c>
    </row>
    <row r="1673" spans="2:16" ht="15">
      <c r="B1673" s="22" t="s">
        <v>219</v>
      </c>
      <c r="C1673" s="22" t="s">
        <v>142</v>
      </c>
      <c r="D1673" s="22" t="s">
        <v>4689</v>
      </c>
      <c r="E1673" t="s">
        <v>4690</v>
      </c>
      <c r="F1673" t="s">
        <v>181</v>
      </c>
      <c r="G1673" t="s">
        <v>4691</v>
      </c>
      <c r="H1673"/>
      <c r="I1673" s="3">
        <v>1429</v>
      </c>
      <c r="J1673" s="3">
        <v>150</v>
      </c>
      <c r="K1673"/>
      <c r="L1673"/>
      <c r="N1673" s="4"/>
      <c r="O1673" s="23">
        <v>37</v>
      </c>
      <c r="P1673" s="23">
        <v>1</v>
      </c>
    </row>
    <row r="1674" spans="2:16" ht="15">
      <c r="B1674" s="22" t="s">
        <v>219</v>
      </c>
      <c r="C1674" s="22" t="s">
        <v>147</v>
      </c>
      <c r="D1674" s="22" t="s">
        <v>4692</v>
      </c>
      <c r="E1674" t="s">
        <v>4693</v>
      </c>
      <c r="F1674" t="s">
        <v>181</v>
      </c>
      <c r="G1674" t="s">
        <v>2238</v>
      </c>
      <c r="H1674"/>
      <c r="I1674" s="3">
        <v>256</v>
      </c>
      <c r="J1674" s="3">
        <v>32</v>
      </c>
      <c r="K1674"/>
      <c r="L1674"/>
      <c r="N1674" s="4"/>
      <c r="O1674" s="23">
        <v>37</v>
      </c>
      <c r="P1674" s="23">
        <v>3</v>
      </c>
    </row>
    <row r="1675" spans="2:16" ht="15">
      <c r="B1675" s="22" t="s">
        <v>219</v>
      </c>
      <c r="C1675" s="22" t="s">
        <v>153</v>
      </c>
      <c r="D1675" s="22" t="s">
        <v>4694</v>
      </c>
      <c r="E1675" t="s">
        <v>4695</v>
      </c>
      <c r="F1675" t="s">
        <v>181</v>
      </c>
      <c r="G1675" t="s">
        <v>4696</v>
      </c>
      <c r="H1675"/>
      <c r="I1675" s="3">
        <v>55</v>
      </c>
      <c r="J1675" s="3">
        <v>6</v>
      </c>
      <c r="K1675"/>
      <c r="L1675"/>
      <c r="N1675" s="4"/>
      <c r="O1675" s="23">
        <v>37</v>
      </c>
      <c r="P1675" s="23">
        <v>5</v>
      </c>
    </row>
    <row r="1676" spans="2:16" ht="15">
      <c r="B1676" s="22" t="s">
        <v>219</v>
      </c>
      <c r="C1676" s="22" t="s">
        <v>159</v>
      </c>
      <c r="D1676" s="22" t="s">
        <v>4697</v>
      </c>
      <c r="E1676" t="s">
        <v>4698</v>
      </c>
      <c r="F1676" t="s">
        <v>181</v>
      </c>
      <c r="G1676" t="s">
        <v>4699</v>
      </c>
      <c r="H1676"/>
      <c r="I1676" s="3">
        <v>99</v>
      </c>
      <c r="J1676" s="3">
        <v>8</v>
      </c>
      <c r="K1676"/>
      <c r="L1676"/>
      <c r="N1676" s="4"/>
      <c r="O1676" s="23">
        <v>37</v>
      </c>
      <c r="P1676" s="23">
        <v>7</v>
      </c>
    </row>
    <row r="1677" spans="2:16" ht="15">
      <c r="B1677" s="22" t="s">
        <v>219</v>
      </c>
      <c r="C1677" s="22" t="s">
        <v>166</v>
      </c>
      <c r="D1677" s="22" t="s">
        <v>4700</v>
      </c>
      <c r="E1677" t="s">
        <v>4701</v>
      </c>
      <c r="F1677" t="s">
        <v>181</v>
      </c>
      <c r="G1677" t="s">
        <v>4702</v>
      </c>
      <c r="H1677"/>
      <c r="I1677" s="3">
        <v>134</v>
      </c>
      <c r="J1677" s="3">
        <v>18</v>
      </c>
      <c r="K1677"/>
      <c r="L1677"/>
      <c r="N1677" s="4"/>
      <c r="O1677" s="23">
        <v>37</v>
      </c>
      <c r="P1677" s="23">
        <v>9</v>
      </c>
    </row>
    <row r="1678" spans="2:16" ht="15">
      <c r="B1678" s="22" t="s">
        <v>219</v>
      </c>
      <c r="C1678" s="22" t="s">
        <v>171</v>
      </c>
      <c r="D1678" s="22" t="s">
        <v>4703</v>
      </c>
      <c r="E1678" t="s">
        <v>4704</v>
      </c>
      <c r="F1678" t="s">
        <v>181</v>
      </c>
      <c r="G1678" t="s">
        <v>4705</v>
      </c>
      <c r="H1678"/>
      <c r="I1678" s="3">
        <v>100</v>
      </c>
      <c r="J1678" s="3">
        <v>8</v>
      </c>
      <c r="K1678"/>
      <c r="L1678"/>
      <c r="N1678" s="4"/>
      <c r="O1678" s="23">
        <v>37</v>
      </c>
      <c r="P1678" s="23">
        <v>11</v>
      </c>
    </row>
    <row r="1679" spans="2:16" ht="15">
      <c r="B1679" s="22" t="s">
        <v>219</v>
      </c>
      <c r="C1679" s="22" t="s">
        <v>177</v>
      </c>
      <c r="D1679" s="22" t="s">
        <v>4706</v>
      </c>
      <c r="E1679" t="s">
        <v>4707</v>
      </c>
      <c r="F1679" t="s">
        <v>181</v>
      </c>
      <c r="G1679" t="s">
        <v>4708</v>
      </c>
      <c r="H1679"/>
      <c r="I1679" s="3">
        <v>214</v>
      </c>
      <c r="J1679" s="3">
        <v>32</v>
      </c>
      <c r="K1679"/>
      <c r="L1679"/>
      <c r="N1679" s="4"/>
      <c r="O1679" s="23">
        <v>37</v>
      </c>
      <c r="P1679" s="23">
        <v>13</v>
      </c>
    </row>
    <row r="1680" spans="2:16" ht="15">
      <c r="B1680" s="22" t="s">
        <v>219</v>
      </c>
      <c r="C1680" s="22" t="s">
        <v>184</v>
      </c>
      <c r="D1680" s="22" t="s">
        <v>4709</v>
      </c>
      <c r="E1680" t="s">
        <v>4710</v>
      </c>
      <c r="F1680" t="s">
        <v>181</v>
      </c>
      <c r="G1680" t="s">
        <v>4711</v>
      </c>
      <c r="H1680"/>
      <c r="I1680" s="3">
        <v>82</v>
      </c>
      <c r="J1680" s="3">
        <v>16</v>
      </c>
      <c r="K1680"/>
      <c r="L1680"/>
      <c r="N1680" s="4"/>
      <c r="O1680" s="23">
        <v>37</v>
      </c>
      <c r="P1680" s="23">
        <v>15</v>
      </c>
    </row>
    <row r="1681" spans="2:16" ht="15">
      <c r="B1681" s="22" t="s">
        <v>219</v>
      </c>
      <c r="C1681" s="22" t="s">
        <v>191</v>
      </c>
      <c r="D1681" s="22" t="s">
        <v>4712</v>
      </c>
      <c r="E1681" t="s">
        <v>4713</v>
      </c>
      <c r="F1681" t="s">
        <v>181</v>
      </c>
      <c r="G1681" t="s">
        <v>4714</v>
      </c>
      <c r="H1681"/>
      <c r="I1681" s="3">
        <v>155</v>
      </c>
      <c r="J1681" s="3">
        <v>21</v>
      </c>
      <c r="K1681"/>
      <c r="L1681"/>
      <c r="N1681" s="4"/>
      <c r="O1681" s="23">
        <v>37</v>
      </c>
      <c r="P1681" s="23">
        <v>17</v>
      </c>
    </row>
    <row r="1682" spans="2:16" ht="15">
      <c r="B1682" s="22" t="s">
        <v>219</v>
      </c>
      <c r="C1682" s="22" t="s">
        <v>197</v>
      </c>
      <c r="D1682" s="22" t="s">
        <v>4715</v>
      </c>
      <c r="E1682" t="s">
        <v>4716</v>
      </c>
      <c r="F1682" t="s">
        <v>181</v>
      </c>
      <c r="G1682" t="s">
        <v>4717</v>
      </c>
      <c r="H1682"/>
      <c r="I1682" s="3">
        <v>1240</v>
      </c>
      <c r="J1682" s="3">
        <v>138</v>
      </c>
      <c r="K1682"/>
      <c r="L1682"/>
      <c r="N1682" s="4"/>
      <c r="O1682" s="23">
        <v>37</v>
      </c>
      <c r="P1682" s="23">
        <v>19</v>
      </c>
    </row>
    <row r="1683" spans="2:16" ht="15">
      <c r="B1683" s="22" t="s">
        <v>219</v>
      </c>
      <c r="C1683" s="22" t="s">
        <v>203</v>
      </c>
      <c r="D1683" s="22" t="s">
        <v>4718</v>
      </c>
      <c r="E1683" t="s">
        <v>4719</v>
      </c>
      <c r="F1683" t="s">
        <v>181</v>
      </c>
      <c r="G1683" t="s">
        <v>4720</v>
      </c>
      <c r="H1683"/>
      <c r="I1683" s="3">
        <v>1680</v>
      </c>
      <c r="J1683" s="3">
        <v>188</v>
      </c>
      <c r="K1683"/>
      <c r="L1683"/>
      <c r="N1683" s="4"/>
      <c r="O1683" s="23">
        <v>37</v>
      </c>
      <c r="P1683" s="23">
        <v>21</v>
      </c>
    </row>
    <row r="1684" spans="2:16" ht="15">
      <c r="B1684" s="22" t="s">
        <v>219</v>
      </c>
      <c r="C1684" s="22" t="s">
        <v>209</v>
      </c>
      <c r="D1684" s="22" t="s">
        <v>4721</v>
      </c>
      <c r="E1684" t="s">
        <v>4722</v>
      </c>
      <c r="F1684" t="s">
        <v>181</v>
      </c>
      <c r="G1684" t="s">
        <v>1381</v>
      </c>
      <c r="H1684"/>
      <c r="I1684" s="3">
        <v>548</v>
      </c>
      <c r="J1684" s="3">
        <v>56</v>
      </c>
      <c r="K1684"/>
      <c r="L1684"/>
      <c r="N1684" s="4"/>
      <c r="O1684" s="23">
        <v>37</v>
      </c>
      <c r="P1684" s="23">
        <v>23</v>
      </c>
    </row>
    <row r="1685" spans="2:16" ht="15">
      <c r="B1685" s="22" t="s">
        <v>219</v>
      </c>
      <c r="C1685" s="22" t="s">
        <v>215</v>
      </c>
      <c r="D1685" s="22" t="s">
        <v>4723</v>
      </c>
      <c r="E1685" t="s">
        <v>4724</v>
      </c>
      <c r="F1685" t="s">
        <v>181</v>
      </c>
      <c r="G1685" t="s">
        <v>4725</v>
      </c>
      <c r="H1685"/>
      <c r="I1685" s="3">
        <v>2340</v>
      </c>
      <c r="J1685" s="3">
        <v>351</v>
      </c>
      <c r="K1685"/>
      <c r="L1685"/>
      <c r="N1685" s="4"/>
      <c r="O1685" s="23">
        <v>37</v>
      </c>
      <c r="P1685" s="23">
        <v>25</v>
      </c>
    </row>
    <row r="1686" spans="2:16" ht="15">
      <c r="B1686" s="22" t="s">
        <v>219</v>
      </c>
      <c r="C1686" s="22" t="s">
        <v>220</v>
      </c>
      <c r="D1686" s="22" t="s">
        <v>4726</v>
      </c>
      <c r="E1686" t="s">
        <v>4727</v>
      </c>
      <c r="F1686" t="s">
        <v>181</v>
      </c>
      <c r="G1686" t="s">
        <v>3034</v>
      </c>
      <c r="H1686"/>
      <c r="I1686" s="3">
        <v>730</v>
      </c>
      <c r="J1686" s="3">
        <v>68</v>
      </c>
      <c r="K1686"/>
      <c r="L1686"/>
      <c r="N1686" s="4"/>
      <c r="O1686" s="23">
        <v>37</v>
      </c>
      <c r="P1686" s="23">
        <v>27</v>
      </c>
    </row>
    <row r="1687" spans="2:16" ht="15">
      <c r="B1687" s="22" t="s">
        <v>219</v>
      </c>
      <c r="C1687" s="22" t="s">
        <v>225</v>
      </c>
      <c r="D1687" s="22" t="s">
        <v>4728</v>
      </c>
      <c r="E1687" t="s">
        <v>4729</v>
      </c>
      <c r="F1687" t="s">
        <v>181</v>
      </c>
      <c r="G1687" t="s">
        <v>1389</v>
      </c>
      <c r="H1687"/>
      <c r="I1687" s="3">
        <v>107</v>
      </c>
      <c r="J1687" s="3">
        <v>11</v>
      </c>
      <c r="K1687"/>
      <c r="L1687"/>
      <c r="N1687" s="4"/>
      <c r="O1687" s="23">
        <v>37</v>
      </c>
      <c r="P1687" s="23">
        <v>29</v>
      </c>
    </row>
    <row r="1688" spans="2:16" ht="15">
      <c r="B1688" s="22" t="s">
        <v>219</v>
      </c>
      <c r="C1688" s="22" t="s">
        <v>231</v>
      </c>
      <c r="D1688" s="22" t="s">
        <v>4730</v>
      </c>
      <c r="E1688" t="s">
        <v>4731</v>
      </c>
      <c r="F1688" t="s">
        <v>181</v>
      </c>
      <c r="G1688" t="s">
        <v>4732</v>
      </c>
      <c r="H1688"/>
      <c r="I1688" s="3">
        <v>529</v>
      </c>
      <c r="J1688" s="3">
        <v>49</v>
      </c>
      <c r="K1688"/>
      <c r="L1688"/>
      <c r="N1688" s="4"/>
      <c r="O1688" s="23">
        <v>37</v>
      </c>
      <c r="P1688" s="23">
        <v>31</v>
      </c>
    </row>
    <row r="1689" spans="2:16" ht="15">
      <c r="B1689" s="22" t="s">
        <v>219</v>
      </c>
      <c r="C1689" s="22" t="s">
        <v>237</v>
      </c>
      <c r="D1689" s="22" t="s">
        <v>4733</v>
      </c>
      <c r="E1689" t="s">
        <v>4734</v>
      </c>
      <c r="F1689" t="s">
        <v>181</v>
      </c>
      <c r="G1689" t="s">
        <v>4735</v>
      </c>
      <c r="H1689"/>
      <c r="I1689" s="3">
        <v>148</v>
      </c>
      <c r="J1689" s="3">
        <v>22</v>
      </c>
      <c r="K1689"/>
      <c r="L1689"/>
      <c r="N1689" s="4"/>
      <c r="O1689" s="23">
        <v>37</v>
      </c>
      <c r="P1689" s="23">
        <v>33</v>
      </c>
    </row>
    <row r="1690" spans="2:16" ht="15">
      <c r="B1690" s="22" t="s">
        <v>219</v>
      </c>
      <c r="C1690" s="22" t="s">
        <v>243</v>
      </c>
      <c r="D1690" s="22" t="s">
        <v>4736</v>
      </c>
      <c r="E1690" t="s">
        <v>4737</v>
      </c>
      <c r="F1690" t="s">
        <v>181</v>
      </c>
      <c r="G1690" t="s">
        <v>4738</v>
      </c>
      <c r="H1690"/>
      <c r="I1690" s="3">
        <v>1388</v>
      </c>
      <c r="J1690" s="3">
        <v>145</v>
      </c>
      <c r="K1690"/>
      <c r="L1690"/>
      <c r="N1690" s="4"/>
      <c r="O1690" s="23">
        <v>37</v>
      </c>
      <c r="P1690" s="23">
        <v>35</v>
      </c>
    </row>
    <row r="1691" spans="2:16" ht="15">
      <c r="B1691" s="22" t="s">
        <v>219</v>
      </c>
      <c r="C1691" s="22" t="s">
        <v>249</v>
      </c>
      <c r="D1691" s="22" t="s">
        <v>4739</v>
      </c>
      <c r="E1691" t="s">
        <v>4740</v>
      </c>
      <c r="F1691" t="s">
        <v>181</v>
      </c>
      <c r="G1691" t="s">
        <v>1403</v>
      </c>
      <c r="H1691"/>
      <c r="I1691" s="3">
        <v>397</v>
      </c>
      <c r="J1691" s="3">
        <v>53</v>
      </c>
      <c r="K1691"/>
      <c r="L1691"/>
      <c r="N1691" s="4"/>
      <c r="O1691" s="23">
        <v>37</v>
      </c>
      <c r="P1691" s="23">
        <v>37</v>
      </c>
    </row>
    <row r="1692" spans="2:16" ht="15">
      <c r="B1692" s="22" t="s">
        <v>219</v>
      </c>
      <c r="C1692" s="22" t="s">
        <v>256</v>
      </c>
      <c r="D1692" s="22" t="s">
        <v>4741</v>
      </c>
      <c r="E1692" t="s">
        <v>4742</v>
      </c>
      <c r="F1692" t="s">
        <v>181</v>
      </c>
      <c r="G1692" t="s">
        <v>200</v>
      </c>
      <c r="H1692"/>
      <c r="I1692" s="3">
        <v>188</v>
      </c>
      <c r="J1692" s="3">
        <v>21</v>
      </c>
      <c r="K1692"/>
      <c r="L1692"/>
      <c r="N1692" s="4"/>
      <c r="O1692" s="23">
        <v>37</v>
      </c>
      <c r="P1692" s="23">
        <v>39</v>
      </c>
    </row>
    <row r="1693" spans="2:16" ht="15">
      <c r="B1693" s="22" t="s">
        <v>219</v>
      </c>
      <c r="C1693" s="22" t="s">
        <v>262</v>
      </c>
      <c r="D1693" s="22" t="s">
        <v>4743</v>
      </c>
      <c r="E1693" t="s">
        <v>4744</v>
      </c>
      <c r="F1693" t="s">
        <v>181</v>
      </c>
      <c r="G1693" t="s">
        <v>4745</v>
      </c>
      <c r="H1693"/>
      <c r="I1693" s="3">
        <v>109</v>
      </c>
      <c r="J1693" s="3">
        <v>12</v>
      </c>
      <c r="K1693"/>
      <c r="L1693"/>
      <c r="N1693" s="4"/>
      <c r="O1693" s="23">
        <v>37</v>
      </c>
      <c r="P1693" s="23">
        <v>41</v>
      </c>
    </row>
    <row r="1694" spans="2:16" ht="15">
      <c r="B1694" s="22" t="s">
        <v>219</v>
      </c>
      <c r="C1694" s="22" t="s">
        <v>268</v>
      </c>
      <c r="D1694" s="22" t="s">
        <v>4746</v>
      </c>
      <c r="E1694" t="s">
        <v>4747</v>
      </c>
      <c r="F1694" t="s">
        <v>181</v>
      </c>
      <c r="G1694" t="s">
        <v>223</v>
      </c>
      <c r="H1694"/>
      <c r="I1694" s="3">
        <v>90</v>
      </c>
      <c r="J1694" s="3">
        <v>11</v>
      </c>
      <c r="K1694"/>
      <c r="L1694"/>
      <c r="N1694" s="4"/>
      <c r="O1694" s="23">
        <v>37</v>
      </c>
      <c r="P1694" s="23">
        <v>43</v>
      </c>
    </row>
    <row r="1695" spans="2:16" ht="15">
      <c r="B1695" s="22" t="s">
        <v>219</v>
      </c>
      <c r="C1695" s="22" t="s">
        <v>274</v>
      </c>
      <c r="D1695" s="22" t="s">
        <v>4748</v>
      </c>
      <c r="E1695" t="s">
        <v>4749</v>
      </c>
      <c r="F1695" t="s">
        <v>181</v>
      </c>
      <c r="G1695" t="s">
        <v>511</v>
      </c>
      <c r="H1695"/>
      <c r="I1695" s="3">
        <v>896</v>
      </c>
      <c r="J1695" s="3">
        <v>107</v>
      </c>
      <c r="K1695"/>
      <c r="L1695"/>
      <c r="N1695" s="4"/>
      <c r="O1695" s="23">
        <v>37</v>
      </c>
      <c r="P1695" s="23">
        <v>45</v>
      </c>
    </row>
    <row r="1696" spans="2:16" ht="15">
      <c r="B1696" s="22" t="s">
        <v>219</v>
      </c>
      <c r="C1696" s="22" t="s">
        <v>280</v>
      </c>
      <c r="D1696" s="22" t="s">
        <v>4750</v>
      </c>
      <c r="E1696" t="s">
        <v>4751</v>
      </c>
      <c r="F1696" t="s">
        <v>181</v>
      </c>
      <c r="G1696" t="s">
        <v>4752</v>
      </c>
      <c r="H1696"/>
      <c r="I1696" s="3">
        <v>277</v>
      </c>
      <c r="J1696" s="3">
        <v>33</v>
      </c>
      <c r="K1696"/>
      <c r="L1696"/>
      <c r="N1696" s="4"/>
      <c r="O1696" s="23">
        <v>37</v>
      </c>
      <c r="P1696" s="23">
        <v>47</v>
      </c>
    </row>
    <row r="1697" spans="2:16" ht="15">
      <c r="B1697" s="22" t="s">
        <v>219</v>
      </c>
      <c r="C1697" s="22" t="s">
        <v>286</v>
      </c>
      <c r="D1697" s="22" t="s">
        <v>4753</v>
      </c>
      <c r="E1697" t="s">
        <v>4754</v>
      </c>
      <c r="F1697" t="s">
        <v>181</v>
      </c>
      <c r="G1697" t="s">
        <v>4755</v>
      </c>
      <c r="H1697"/>
      <c r="I1697" s="3">
        <v>661</v>
      </c>
      <c r="J1697" s="3">
        <v>80</v>
      </c>
      <c r="K1697"/>
      <c r="L1697"/>
      <c r="N1697" s="4"/>
      <c r="O1697" s="23">
        <v>37</v>
      </c>
      <c r="P1697" s="23">
        <v>49</v>
      </c>
    </row>
    <row r="1698" spans="2:16" ht="15">
      <c r="B1698" s="22" t="s">
        <v>219</v>
      </c>
      <c r="C1698" s="22" t="s">
        <v>292</v>
      </c>
      <c r="D1698" s="22" t="s">
        <v>4756</v>
      </c>
      <c r="E1698" t="s">
        <v>4757</v>
      </c>
      <c r="F1698" t="s">
        <v>181</v>
      </c>
      <c r="G1698" t="s">
        <v>2277</v>
      </c>
      <c r="H1698"/>
      <c r="I1698" s="3">
        <v>2805</v>
      </c>
      <c r="J1698" s="3">
        <v>329</v>
      </c>
      <c r="K1698"/>
      <c r="L1698"/>
      <c r="N1698" s="4"/>
      <c r="O1698" s="23">
        <v>37</v>
      </c>
      <c r="P1698" s="23">
        <v>51</v>
      </c>
    </row>
    <row r="1699" spans="2:16" ht="15">
      <c r="B1699" s="22" t="s">
        <v>219</v>
      </c>
      <c r="C1699" s="22" t="s">
        <v>298</v>
      </c>
      <c r="D1699" s="22" t="s">
        <v>4758</v>
      </c>
      <c r="E1699" t="s">
        <v>4759</v>
      </c>
      <c r="F1699" t="s">
        <v>181</v>
      </c>
      <c r="G1699" t="s">
        <v>4760</v>
      </c>
      <c r="H1699"/>
      <c r="I1699" s="3">
        <v>396</v>
      </c>
      <c r="J1699" s="3">
        <v>33</v>
      </c>
      <c r="K1699"/>
      <c r="L1699"/>
      <c r="N1699" s="4"/>
      <c r="O1699" s="23">
        <v>37</v>
      </c>
      <c r="P1699" s="23">
        <v>53</v>
      </c>
    </row>
    <row r="1700" spans="2:16" ht="15">
      <c r="B1700" s="22" t="s">
        <v>219</v>
      </c>
      <c r="C1700" s="22" t="s">
        <v>304</v>
      </c>
      <c r="D1700" s="22" t="s">
        <v>4761</v>
      </c>
      <c r="E1700" t="s">
        <v>4762</v>
      </c>
      <c r="F1700" t="s">
        <v>181</v>
      </c>
      <c r="G1700" t="s">
        <v>4763</v>
      </c>
      <c r="H1700"/>
      <c r="I1700" s="3">
        <v>585</v>
      </c>
      <c r="J1700" s="3">
        <v>56</v>
      </c>
      <c r="K1700"/>
      <c r="L1700"/>
      <c r="N1700" s="4"/>
      <c r="O1700" s="23">
        <v>37</v>
      </c>
      <c r="P1700" s="23">
        <v>55</v>
      </c>
    </row>
    <row r="1701" spans="2:16" ht="15">
      <c r="B1701" s="22" t="s">
        <v>219</v>
      </c>
      <c r="C1701" s="22" t="s">
        <v>311</v>
      </c>
      <c r="D1701" s="22" t="s">
        <v>4764</v>
      </c>
      <c r="E1701" t="s">
        <v>4765</v>
      </c>
      <c r="F1701" t="s">
        <v>181</v>
      </c>
      <c r="G1701" t="s">
        <v>4766</v>
      </c>
      <c r="H1701"/>
      <c r="I1701" s="3">
        <v>1496</v>
      </c>
      <c r="J1701" s="3">
        <v>169</v>
      </c>
      <c r="K1701"/>
      <c r="L1701"/>
      <c r="N1701" s="4"/>
      <c r="O1701" s="23">
        <v>37</v>
      </c>
      <c r="P1701" s="23">
        <v>57</v>
      </c>
    </row>
    <row r="1702" spans="2:16" ht="15">
      <c r="B1702" s="22" t="s">
        <v>219</v>
      </c>
      <c r="C1702" s="22" t="s">
        <v>317</v>
      </c>
      <c r="D1702" s="22" t="s">
        <v>4767</v>
      </c>
      <c r="E1702" t="s">
        <v>4768</v>
      </c>
      <c r="F1702" t="s">
        <v>181</v>
      </c>
      <c r="G1702" t="s">
        <v>4769</v>
      </c>
      <c r="H1702"/>
      <c r="I1702" s="3">
        <v>334</v>
      </c>
      <c r="J1702" s="3">
        <v>36</v>
      </c>
      <c r="K1702"/>
      <c r="L1702"/>
      <c r="N1702" s="4"/>
      <c r="O1702" s="23">
        <v>37</v>
      </c>
      <c r="P1702" s="23">
        <v>59</v>
      </c>
    </row>
    <row r="1703" spans="2:16" ht="15">
      <c r="B1703" s="22" t="s">
        <v>219</v>
      </c>
      <c r="C1703" s="22" t="s">
        <v>323</v>
      </c>
      <c r="D1703" s="22" t="s">
        <v>4770</v>
      </c>
      <c r="E1703" t="s">
        <v>4771</v>
      </c>
      <c r="F1703" t="s">
        <v>181</v>
      </c>
      <c r="G1703" t="s">
        <v>4772</v>
      </c>
      <c r="H1703"/>
      <c r="I1703" s="3">
        <v>262</v>
      </c>
      <c r="J1703" s="3">
        <v>32</v>
      </c>
      <c r="K1703"/>
      <c r="L1703"/>
      <c r="N1703" s="4"/>
      <c r="O1703" s="23">
        <v>37</v>
      </c>
      <c r="P1703" s="23">
        <v>61</v>
      </c>
    </row>
    <row r="1704" spans="2:16" ht="15">
      <c r="B1704" s="22" t="s">
        <v>219</v>
      </c>
      <c r="C1704" s="22" t="s">
        <v>328</v>
      </c>
      <c r="D1704" s="22" t="s">
        <v>4773</v>
      </c>
      <c r="E1704" t="s">
        <v>4774</v>
      </c>
      <c r="F1704" t="s">
        <v>181</v>
      </c>
      <c r="G1704" t="s">
        <v>4775</v>
      </c>
      <c r="H1704"/>
      <c r="I1704" s="3">
        <v>2552</v>
      </c>
      <c r="J1704" s="3">
        <v>362</v>
      </c>
      <c r="K1704"/>
      <c r="L1704"/>
      <c r="N1704" s="4"/>
      <c r="O1704" s="23">
        <v>37</v>
      </c>
      <c r="P1704" s="23">
        <v>63</v>
      </c>
    </row>
    <row r="1705" spans="2:16" ht="15">
      <c r="B1705" s="22" t="s">
        <v>219</v>
      </c>
      <c r="C1705" s="22" t="s">
        <v>333</v>
      </c>
      <c r="D1705" s="22" t="s">
        <v>4776</v>
      </c>
      <c r="E1705" t="s">
        <v>4777</v>
      </c>
      <c r="F1705" t="s">
        <v>181</v>
      </c>
      <c r="G1705" t="s">
        <v>4778</v>
      </c>
      <c r="H1705"/>
      <c r="I1705" s="3">
        <v>382</v>
      </c>
      <c r="J1705" s="3">
        <v>46</v>
      </c>
      <c r="K1705"/>
      <c r="L1705"/>
      <c r="N1705" s="4"/>
      <c r="O1705" s="23">
        <v>37</v>
      </c>
      <c r="P1705" s="23">
        <v>65</v>
      </c>
    </row>
    <row r="1706" spans="2:16" ht="15">
      <c r="B1706" s="22" t="s">
        <v>219</v>
      </c>
      <c r="C1706" s="22" t="s">
        <v>338</v>
      </c>
      <c r="D1706" s="22" t="s">
        <v>4779</v>
      </c>
      <c r="E1706" t="s">
        <v>4780</v>
      </c>
      <c r="F1706" t="s">
        <v>181</v>
      </c>
      <c r="G1706" t="s">
        <v>1492</v>
      </c>
      <c r="H1706"/>
      <c r="I1706" s="3">
        <v>3464</v>
      </c>
      <c r="J1706" s="3">
        <v>388</v>
      </c>
      <c r="K1706"/>
      <c r="L1706"/>
      <c r="N1706" s="4"/>
      <c r="O1706" s="23">
        <v>37</v>
      </c>
      <c r="P1706" s="23">
        <v>67</v>
      </c>
    </row>
    <row r="1707" spans="2:16" ht="15">
      <c r="B1707" s="22" t="s">
        <v>219</v>
      </c>
      <c r="C1707" s="22" t="s">
        <v>342</v>
      </c>
      <c r="D1707" s="22" t="s">
        <v>4781</v>
      </c>
      <c r="E1707" t="s">
        <v>4782</v>
      </c>
      <c r="F1707" t="s">
        <v>181</v>
      </c>
      <c r="G1707" t="s">
        <v>320</v>
      </c>
      <c r="H1707"/>
      <c r="I1707" s="3">
        <v>648</v>
      </c>
      <c r="J1707" s="3">
        <v>86</v>
      </c>
      <c r="K1707"/>
      <c r="L1707"/>
      <c r="N1707" s="4"/>
      <c r="O1707" s="23">
        <v>37</v>
      </c>
      <c r="P1707" s="23">
        <v>69</v>
      </c>
    </row>
    <row r="1708" spans="2:16" ht="15">
      <c r="B1708" s="22" t="s">
        <v>219</v>
      </c>
      <c r="C1708" s="22" t="s">
        <v>346</v>
      </c>
      <c r="D1708" s="22" t="s">
        <v>4783</v>
      </c>
      <c r="E1708" t="s">
        <v>4784</v>
      </c>
      <c r="F1708" t="s">
        <v>181</v>
      </c>
      <c r="G1708" t="s">
        <v>4785</v>
      </c>
      <c r="H1708"/>
      <c r="I1708" s="3">
        <v>2633</v>
      </c>
      <c r="J1708" s="3">
        <v>339</v>
      </c>
      <c r="K1708"/>
      <c r="L1708"/>
      <c r="N1708" s="4"/>
      <c r="O1708" s="23">
        <v>37</v>
      </c>
      <c r="P1708" s="23">
        <v>71</v>
      </c>
    </row>
    <row r="1709" spans="2:16" ht="15">
      <c r="B1709" s="22" t="s">
        <v>219</v>
      </c>
      <c r="C1709" s="22" t="s">
        <v>350</v>
      </c>
      <c r="D1709" s="22" t="s">
        <v>4786</v>
      </c>
      <c r="E1709" t="s">
        <v>4787</v>
      </c>
      <c r="F1709" t="s">
        <v>181</v>
      </c>
      <c r="G1709" t="s">
        <v>4788</v>
      </c>
      <c r="H1709"/>
      <c r="I1709" s="3">
        <v>114</v>
      </c>
      <c r="J1709" s="3">
        <v>9</v>
      </c>
      <c r="K1709"/>
      <c r="L1709"/>
      <c r="N1709" s="4"/>
      <c r="O1709" s="23">
        <v>37</v>
      </c>
      <c r="P1709" s="23">
        <v>73</v>
      </c>
    </row>
    <row r="1710" spans="2:16" ht="15">
      <c r="B1710" s="22" t="s">
        <v>219</v>
      </c>
      <c r="C1710" s="22" t="s">
        <v>354</v>
      </c>
      <c r="D1710" s="22" t="s">
        <v>4789</v>
      </c>
      <c r="E1710" t="s">
        <v>4790</v>
      </c>
      <c r="F1710" t="s">
        <v>181</v>
      </c>
      <c r="G1710" t="s">
        <v>708</v>
      </c>
      <c r="H1710"/>
      <c r="I1710" s="3">
        <v>29</v>
      </c>
      <c r="J1710" s="3">
        <v>4</v>
      </c>
      <c r="K1710"/>
      <c r="L1710"/>
      <c r="N1710" s="4"/>
      <c r="O1710" s="23">
        <v>37</v>
      </c>
      <c r="P1710" s="23">
        <v>75</v>
      </c>
    </row>
    <row r="1711" spans="2:16" ht="15">
      <c r="B1711" s="22" t="s">
        <v>219</v>
      </c>
      <c r="C1711" s="22" t="s">
        <v>358</v>
      </c>
      <c r="D1711" s="22" t="s">
        <v>4791</v>
      </c>
      <c r="E1711" t="s">
        <v>4792</v>
      </c>
      <c r="F1711" t="s">
        <v>181</v>
      </c>
      <c r="G1711" t="s">
        <v>4793</v>
      </c>
      <c r="H1711"/>
      <c r="I1711" s="3">
        <v>527</v>
      </c>
      <c r="J1711" s="3">
        <v>64</v>
      </c>
      <c r="K1711"/>
      <c r="L1711"/>
      <c r="N1711" s="4"/>
      <c r="O1711" s="23">
        <v>37</v>
      </c>
      <c r="P1711" s="23">
        <v>77</v>
      </c>
    </row>
    <row r="1712" spans="2:16" ht="15">
      <c r="B1712" s="22" t="s">
        <v>219</v>
      </c>
      <c r="C1712" s="22" t="s">
        <v>362</v>
      </c>
      <c r="D1712" s="22" t="s">
        <v>4794</v>
      </c>
      <c r="E1712" t="s">
        <v>4795</v>
      </c>
      <c r="F1712" t="s">
        <v>181</v>
      </c>
      <c r="G1712" t="s">
        <v>331</v>
      </c>
      <c r="H1712"/>
      <c r="I1712" s="3">
        <v>107</v>
      </c>
      <c r="J1712" s="3">
        <v>10</v>
      </c>
      <c r="K1712"/>
      <c r="L1712"/>
      <c r="N1712" s="4"/>
      <c r="O1712" s="23">
        <v>37</v>
      </c>
      <c r="P1712" s="23">
        <v>79</v>
      </c>
    </row>
    <row r="1713" spans="2:16" ht="15">
      <c r="B1713" s="22" t="s">
        <v>219</v>
      </c>
      <c r="C1713" s="22" t="s">
        <v>366</v>
      </c>
      <c r="D1713" s="22" t="s">
        <v>4796</v>
      </c>
      <c r="E1713" t="s">
        <v>4797</v>
      </c>
      <c r="F1713" t="s">
        <v>181</v>
      </c>
      <c r="G1713" t="s">
        <v>4798</v>
      </c>
      <c r="H1713"/>
      <c r="I1713" s="3">
        <v>5373</v>
      </c>
      <c r="J1713" s="3">
        <v>663</v>
      </c>
      <c r="K1713"/>
      <c r="L1713"/>
      <c r="N1713" s="4"/>
      <c r="O1713" s="23">
        <v>37</v>
      </c>
      <c r="P1713" s="23">
        <v>81</v>
      </c>
    </row>
    <row r="1714" spans="2:16" ht="15">
      <c r="B1714" s="22" t="s">
        <v>219</v>
      </c>
      <c r="C1714" s="22" t="s">
        <v>370</v>
      </c>
      <c r="D1714" s="22" t="s">
        <v>4799</v>
      </c>
      <c r="E1714" t="s">
        <v>4800</v>
      </c>
      <c r="F1714" t="s">
        <v>181</v>
      </c>
      <c r="G1714" t="s">
        <v>4801</v>
      </c>
      <c r="H1714"/>
      <c r="I1714" s="3">
        <v>232</v>
      </c>
      <c r="J1714" s="3">
        <v>34</v>
      </c>
      <c r="K1714"/>
      <c r="L1714"/>
      <c r="N1714" s="4"/>
      <c r="O1714" s="23">
        <v>37</v>
      </c>
      <c r="P1714" s="23">
        <v>83</v>
      </c>
    </row>
    <row r="1715" spans="2:16" ht="15">
      <c r="B1715" s="22" t="s">
        <v>219</v>
      </c>
      <c r="C1715" s="22" t="s">
        <v>374</v>
      </c>
      <c r="D1715" s="22" t="s">
        <v>4802</v>
      </c>
      <c r="E1715" t="s">
        <v>4803</v>
      </c>
      <c r="F1715" t="s">
        <v>181</v>
      </c>
      <c r="G1715" t="s">
        <v>4804</v>
      </c>
      <c r="H1715"/>
      <c r="I1715" s="3">
        <v>954</v>
      </c>
      <c r="J1715" s="3">
        <v>108</v>
      </c>
      <c r="K1715"/>
      <c r="L1715"/>
      <c r="N1715" s="4"/>
      <c r="O1715" s="23">
        <v>37</v>
      </c>
      <c r="P1715" s="23">
        <v>85</v>
      </c>
    </row>
    <row r="1716" spans="2:16" ht="15">
      <c r="B1716" s="22" t="s">
        <v>219</v>
      </c>
      <c r="C1716" s="22" t="s">
        <v>378</v>
      </c>
      <c r="D1716" s="22" t="s">
        <v>4805</v>
      </c>
      <c r="E1716" t="s">
        <v>4806</v>
      </c>
      <c r="F1716" t="s">
        <v>181</v>
      </c>
      <c r="G1716" t="s">
        <v>4807</v>
      </c>
      <c r="H1716"/>
      <c r="I1716" s="3">
        <v>496</v>
      </c>
      <c r="J1716" s="3">
        <v>48</v>
      </c>
      <c r="K1716"/>
      <c r="L1716"/>
      <c r="N1716" s="4"/>
      <c r="O1716" s="23">
        <v>37</v>
      </c>
      <c r="P1716" s="23">
        <v>87</v>
      </c>
    </row>
    <row r="1717" spans="2:16" ht="15">
      <c r="B1717" s="22" t="s">
        <v>219</v>
      </c>
      <c r="C1717" s="22" t="s">
        <v>382</v>
      </c>
      <c r="D1717" s="22" t="s">
        <v>4808</v>
      </c>
      <c r="E1717" t="s">
        <v>4809</v>
      </c>
      <c r="F1717" t="s">
        <v>181</v>
      </c>
      <c r="G1717" t="s">
        <v>2320</v>
      </c>
      <c r="H1717"/>
      <c r="I1717" s="3">
        <v>776</v>
      </c>
      <c r="J1717" s="3">
        <v>82</v>
      </c>
      <c r="K1717"/>
      <c r="L1717"/>
      <c r="N1717" s="4"/>
      <c r="O1717" s="23">
        <v>37</v>
      </c>
      <c r="P1717" s="23">
        <v>89</v>
      </c>
    </row>
    <row r="1718" spans="2:16" ht="15">
      <c r="B1718" s="22" t="s">
        <v>219</v>
      </c>
      <c r="C1718" s="22" t="s">
        <v>386</v>
      </c>
      <c r="D1718" s="22" t="s">
        <v>4810</v>
      </c>
      <c r="E1718" t="s">
        <v>4811</v>
      </c>
      <c r="F1718" t="s">
        <v>181</v>
      </c>
      <c r="G1718" t="s">
        <v>4812</v>
      </c>
      <c r="H1718"/>
      <c r="I1718" s="3">
        <v>121</v>
      </c>
      <c r="J1718" s="3">
        <v>16</v>
      </c>
      <c r="K1718"/>
      <c r="L1718"/>
      <c r="N1718" s="4"/>
      <c r="O1718" s="23">
        <v>37</v>
      </c>
      <c r="P1718" s="23">
        <v>91</v>
      </c>
    </row>
    <row r="1719" spans="2:16" ht="15">
      <c r="B1719" s="22" t="s">
        <v>219</v>
      </c>
      <c r="C1719" s="22" t="s">
        <v>390</v>
      </c>
      <c r="D1719" s="22" t="s">
        <v>4813</v>
      </c>
      <c r="E1719" t="s">
        <v>4814</v>
      </c>
      <c r="F1719" t="s">
        <v>181</v>
      </c>
      <c r="G1719" t="s">
        <v>4815</v>
      </c>
      <c r="H1719"/>
      <c r="I1719" s="3">
        <v>396</v>
      </c>
      <c r="J1719" s="3">
        <v>44</v>
      </c>
      <c r="K1719"/>
      <c r="L1719"/>
      <c r="N1719" s="4"/>
      <c r="O1719" s="23">
        <v>37</v>
      </c>
      <c r="P1719" s="23">
        <v>93</v>
      </c>
    </row>
    <row r="1720" spans="2:16" ht="15">
      <c r="B1720" s="22" t="s">
        <v>219</v>
      </c>
      <c r="C1720" s="22" t="s">
        <v>394</v>
      </c>
      <c r="D1720" s="22" t="s">
        <v>4816</v>
      </c>
      <c r="E1720" t="s">
        <v>4817</v>
      </c>
      <c r="F1720" t="s">
        <v>181</v>
      </c>
      <c r="G1720" t="s">
        <v>4818</v>
      </c>
      <c r="H1720"/>
      <c r="I1720" s="3">
        <v>19</v>
      </c>
      <c r="J1720" s="3">
        <v>2</v>
      </c>
      <c r="K1720"/>
      <c r="L1720"/>
      <c r="N1720" s="4"/>
      <c r="O1720" s="23">
        <v>37</v>
      </c>
      <c r="P1720" s="23">
        <v>95</v>
      </c>
    </row>
    <row r="1721" spans="2:16" ht="15">
      <c r="B1721" s="22" t="s">
        <v>219</v>
      </c>
      <c r="C1721" s="22" t="s">
        <v>398</v>
      </c>
      <c r="D1721" s="22" t="s">
        <v>4819</v>
      </c>
      <c r="E1721" t="s">
        <v>4820</v>
      </c>
      <c r="F1721" t="s">
        <v>181</v>
      </c>
      <c r="G1721" t="s">
        <v>4821</v>
      </c>
      <c r="H1721"/>
      <c r="I1721" s="3">
        <v>1886</v>
      </c>
      <c r="J1721" s="3">
        <v>228</v>
      </c>
      <c r="K1721"/>
      <c r="L1721"/>
      <c r="N1721" s="4"/>
      <c r="O1721" s="23">
        <v>37</v>
      </c>
      <c r="P1721" s="23">
        <v>97</v>
      </c>
    </row>
    <row r="1722" spans="2:16" ht="15">
      <c r="B1722" s="22" t="s">
        <v>219</v>
      </c>
      <c r="C1722" s="22" t="s">
        <v>402</v>
      </c>
      <c r="D1722" s="22" t="s">
        <v>4822</v>
      </c>
      <c r="E1722" t="s">
        <v>4823</v>
      </c>
      <c r="F1722" t="s">
        <v>181</v>
      </c>
      <c r="G1722" t="s">
        <v>349</v>
      </c>
      <c r="H1722"/>
      <c r="I1722" s="3">
        <v>193</v>
      </c>
      <c r="J1722" s="3">
        <v>22</v>
      </c>
      <c r="K1722"/>
      <c r="L1722"/>
      <c r="N1722" s="4"/>
      <c r="O1722" s="23">
        <v>37</v>
      </c>
      <c r="P1722" s="23">
        <v>99</v>
      </c>
    </row>
    <row r="1723" spans="2:16" ht="15">
      <c r="B1723" s="22" t="s">
        <v>219</v>
      </c>
      <c r="C1723" s="22" t="s">
        <v>406</v>
      </c>
      <c r="D1723" s="22" t="s">
        <v>4824</v>
      </c>
      <c r="E1723" t="s">
        <v>4825</v>
      </c>
      <c r="F1723" t="s">
        <v>181</v>
      </c>
      <c r="G1723" t="s">
        <v>4826</v>
      </c>
      <c r="H1723"/>
      <c r="I1723" s="3">
        <v>1866</v>
      </c>
      <c r="J1723" s="3">
        <v>221</v>
      </c>
      <c r="K1723"/>
      <c r="L1723"/>
      <c r="N1723" s="4"/>
      <c r="O1723" s="23">
        <v>37</v>
      </c>
      <c r="P1723" s="23">
        <v>101</v>
      </c>
    </row>
    <row r="1724" spans="2:16" ht="15">
      <c r="B1724" s="22" t="s">
        <v>219</v>
      </c>
      <c r="C1724" s="22" t="s">
        <v>410</v>
      </c>
      <c r="D1724" s="22" t="s">
        <v>4827</v>
      </c>
      <c r="E1724" t="s">
        <v>4828</v>
      </c>
      <c r="F1724" t="s">
        <v>181</v>
      </c>
      <c r="G1724" t="s">
        <v>1572</v>
      </c>
      <c r="H1724"/>
      <c r="I1724" s="3">
        <v>52</v>
      </c>
      <c r="J1724" s="3">
        <v>10</v>
      </c>
      <c r="K1724"/>
      <c r="L1724"/>
      <c r="N1724" s="4"/>
      <c r="O1724" s="23">
        <v>37</v>
      </c>
      <c r="P1724" s="23">
        <v>103</v>
      </c>
    </row>
    <row r="1725" spans="2:16" ht="15">
      <c r="B1725" s="22" t="s">
        <v>219</v>
      </c>
      <c r="C1725" s="22" t="s">
        <v>414</v>
      </c>
      <c r="D1725" s="22" t="s">
        <v>4829</v>
      </c>
      <c r="E1725" t="s">
        <v>4830</v>
      </c>
      <c r="F1725" t="s">
        <v>181</v>
      </c>
      <c r="G1725" t="s">
        <v>369</v>
      </c>
      <c r="H1725"/>
      <c r="I1725" s="3">
        <v>450</v>
      </c>
      <c r="J1725" s="3">
        <v>44</v>
      </c>
      <c r="K1725"/>
      <c r="L1725"/>
      <c r="N1725" s="4"/>
      <c r="O1725" s="23">
        <v>37</v>
      </c>
      <c r="P1725" s="23">
        <v>105</v>
      </c>
    </row>
    <row r="1726" spans="2:16" ht="15">
      <c r="B1726" s="22" t="s">
        <v>219</v>
      </c>
      <c r="C1726" s="22" t="s">
        <v>418</v>
      </c>
      <c r="D1726" s="22" t="s">
        <v>4831</v>
      </c>
      <c r="E1726" t="s">
        <v>4832</v>
      </c>
      <c r="F1726" t="s">
        <v>181</v>
      </c>
      <c r="G1726" t="s">
        <v>4833</v>
      </c>
      <c r="H1726"/>
      <c r="I1726" s="3">
        <v>330</v>
      </c>
      <c r="J1726" s="3">
        <v>36</v>
      </c>
      <c r="K1726"/>
      <c r="L1726"/>
      <c r="N1726" s="4"/>
      <c r="O1726" s="23">
        <v>37</v>
      </c>
      <c r="P1726" s="23">
        <v>107</v>
      </c>
    </row>
    <row r="1727" spans="2:16" ht="15">
      <c r="B1727" s="22" t="s">
        <v>219</v>
      </c>
      <c r="C1727" s="22" t="s">
        <v>422</v>
      </c>
      <c r="D1727" s="22" t="s">
        <v>4834</v>
      </c>
      <c r="E1727" t="s">
        <v>4835</v>
      </c>
      <c r="F1727" t="s">
        <v>181</v>
      </c>
      <c r="G1727" t="s">
        <v>585</v>
      </c>
      <c r="H1727"/>
      <c r="I1727" s="3">
        <v>865</v>
      </c>
      <c r="J1727" s="3">
        <v>105</v>
      </c>
      <c r="K1727"/>
      <c r="L1727"/>
      <c r="N1727" s="4"/>
      <c r="O1727" s="23">
        <v>37</v>
      </c>
      <c r="P1727" s="23">
        <v>109</v>
      </c>
    </row>
    <row r="1728" spans="2:16" ht="15">
      <c r="B1728" s="22" t="s">
        <v>219</v>
      </c>
      <c r="C1728" s="22" t="s">
        <v>430</v>
      </c>
      <c r="D1728" s="22" t="s">
        <v>4836</v>
      </c>
      <c r="E1728" t="s">
        <v>4837</v>
      </c>
      <c r="F1728" t="s">
        <v>181</v>
      </c>
      <c r="G1728" t="s">
        <v>381</v>
      </c>
      <c r="H1728"/>
      <c r="I1728" s="3">
        <v>247</v>
      </c>
      <c r="J1728" s="3">
        <v>35</v>
      </c>
      <c r="K1728"/>
      <c r="L1728"/>
      <c r="N1728" s="4"/>
      <c r="O1728" s="23">
        <v>37</v>
      </c>
      <c r="P1728" s="23">
        <v>113</v>
      </c>
    </row>
    <row r="1729" spans="2:16" ht="15">
      <c r="B1729" s="22" t="s">
        <v>219</v>
      </c>
      <c r="C1729" s="22" t="s">
        <v>438</v>
      </c>
      <c r="D1729" s="22" t="s">
        <v>4838</v>
      </c>
      <c r="E1729" t="s">
        <v>4839</v>
      </c>
      <c r="F1729" t="s">
        <v>181</v>
      </c>
      <c r="G1729" t="s">
        <v>385</v>
      </c>
      <c r="H1729"/>
      <c r="I1729" s="3">
        <v>121</v>
      </c>
      <c r="J1729" s="3">
        <v>10</v>
      </c>
      <c r="K1729"/>
      <c r="L1729"/>
      <c r="N1729" s="4"/>
      <c r="O1729" s="23">
        <v>37</v>
      </c>
      <c r="P1729" s="23">
        <v>115</v>
      </c>
    </row>
    <row r="1730" spans="2:16" ht="15">
      <c r="B1730" s="22" t="s">
        <v>219</v>
      </c>
      <c r="C1730" s="22" t="s">
        <v>434</v>
      </c>
      <c r="D1730" s="22" t="s">
        <v>4840</v>
      </c>
      <c r="E1730" t="s">
        <v>4841</v>
      </c>
      <c r="F1730" t="s">
        <v>181</v>
      </c>
      <c r="G1730" t="s">
        <v>1262</v>
      </c>
      <c r="H1730"/>
      <c r="I1730" s="3">
        <v>98</v>
      </c>
      <c r="J1730" s="3">
        <v>16</v>
      </c>
      <c r="K1730"/>
      <c r="L1730"/>
      <c r="N1730" s="4"/>
      <c r="O1730" s="23">
        <v>37</v>
      </c>
      <c r="P1730" s="23">
        <v>117</v>
      </c>
    </row>
    <row r="1731" spans="2:16" ht="15">
      <c r="B1731" s="22" t="s">
        <v>219</v>
      </c>
      <c r="C1731" s="22" t="s">
        <v>426</v>
      </c>
      <c r="D1731" s="22" t="s">
        <v>4842</v>
      </c>
      <c r="E1731" t="s">
        <v>4843</v>
      </c>
      <c r="F1731" t="s">
        <v>181</v>
      </c>
      <c r="G1731" t="s">
        <v>4844</v>
      </c>
      <c r="H1731"/>
      <c r="I1731" s="3">
        <v>232</v>
      </c>
      <c r="J1731" s="3">
        <v>34</v>
      </c>
      <c r="K1731"/>
      <c r="L1731"/>
      <c r="N1731" s="4"/>
      <c r="O1731" s="23">
        <v>37</v>
      </c>
      <c r="P1731" s="23">
        <v>111</v>
      </c>
    </row>
    <row r="1732" spans="2:16" ht="15">
      <c r="B1732" s="22" t="s">
        <v>219</v>
      </c>
      <c r="C1732" s="22" t="s">
        <v>442</v>
      </c>
      <c r="D1732" s="22" t="s">
        <v>4845</v>
      </c>
      <c r="E1732" t="s">
        <v>4846</v>
      </c>
      <c r="F1732" t="s">
        <v>181</v>
      </c>
      <c r="G1732" t="s">
        <v>4847</v>
      </c>
      <c r="H1732"/>
      <c r="I1732" s="3">
        <v>14305</v>
      </c>
      <c r="J1732" s="3">
        <v>3024</v>
      </c>
      <c r="K1732"/>
      <c r="L1732"/>
      <c r="N1732" s="4"/>
      <c r="O1732" s="23">
        <v>37</v>
      </c>
      <c r="P1732" s="23">
        <v>119</v>
      </c>
    </row>
    <row r="1733" spans="2:16" ht="15">
      <c r="B1733" s="22" t="s">
        <v>219</v>
      </c>
      <c r="C1733" s="22" t="s">
        <v>446</v>
      </c>
      <c r="D1733" s="22" t="s">
        <v>4848</v>
      </c>
      <c r="E1733" t="s">
        <v>4849</v>
      </c>
      <c r="F1733" t="s">
        <v>181</v>
      </c>
      <c r="G1733" t="s">
        <v>1629</v>
      </c>
      <c r="H1733"/>
      <c r="I1733" s="3">
        <v>68</v>
      </c>
      <c r="J1733" s="3">
        <v>8</v>
      </c>
      <c r="K1733"/>
      <c r="L1733"/>
      <c r="N1733" s="4"/>
      <c r="O1733" s="23">
        <v>37</v>
      </c>
      <c r="P1733" s="23">
        <v>121</v>
      </c>
    </row>
    <row r="1734" spans="2:16" ht="15">
      <c r="B1734" s="22" t="s">
        <v>219</v>
      </c>
      <c r="C1734" s="22" t="s">
        <v>450</v>
      </c>
      <c r="D1734" s="22" t="s">
        <v>4850</v>
      </c>
      <c r="E1734" t="s">
        <v>4851</v>
      </c>
      <c r="F1734" t="s">
        <v>181</v>
      </c>
      <c r="G1734" t="s">
        <v>409</v>
      </c>
      <c r="H1734"/>
      <c r="I1734" s="3">
        <v>95</v>
      </c>
      <c r="J1734" s="3">
        <v>14</v>
      </c>
      <c r="K1734"/>
      <c r="L1734"/>
      <c r="N1734" s="4"/>
      <c r="O1734" s="23">
        <v>37</v>
      </c>
      <c r="P1734" s="23">
        <v>123</v>
      </c>
    </row>
    <row r="1735" spans="2:16" ht="15">
      <c r="B1735" s="22" t="s">
        <v>219</v>
      </c>
      <c r="C1735" s="22" t="s">
        <v>454</v>
      </c>
      <c r="D1735" s="22" t="s">
        <v>4852</v>
      </c>
      <c r="E1735" t="s">
        <v>4853</v>
      </c>
      <c r="F1735" t="s">
        <v>181</v>
      </c>
      <c r="G1735" t="s">
        <v>4854</v>
      </c>
      <c r="H1735"/>
      <c r="I1735" s="3">
        <v>388</v>
      </c>
      <c r="J1735" s="3">
        <v>38</v>
      </c>
      <c r="K1735"/>
      <c r="L1735"/>
      <c r="N1735" s="4"/>
      <c r="O1735" s="23">
        <v>37</v>
      </c>
      <c r="P1735" s="23">
        <v>125</v>
      </c>
    </row>
    <row r="1736" spans="2:16" ht="15">
      <c r="B1736" s="22" t="s">
        <v>219</v>
      </c>
      <c r="C1736" s="22" t="s">
        <v>458</v>
      </c>
      <c r="D1736" s="22" t="s">
        <v>4855</v>
      </c>
      <c r="E1736" t="s">
        <v>4856</v>
      </c>
      <c r="F1736" t="s">
        <v>181</v>
      </c>
      <c r="G1736" t="s">
        <v>4857</v>
      </c>
      <c r="H1736"/>
      <c r="I1736" s="3">
        <v>778</v>
      </c>
      <c r="J1736" s="3">
        <v>98</v>
      </c>
      <c r="K1736"/>
      <c r="L1736"/>
      <c r="N1736" s="4"/>
      <c r="O1736" s="23">
        <v>37</v>
      </c>
      <c r="P1736" s="23">
        <v>127</v>
      </c>
    </row>
    <row r="1737" spans="2:16" ht="15">
      <c r="B1737" s="22" t="s">
        <v>219</v>
      </c>
      <c r="C1737" s="22" t="s">
        <v>462</v>
      </c>
      <c r="D1737" s="22" t="s">
        <v>4858</v>
      </c>
      <c r="E1737" t="s">
        <v>4859</v>
      </c>
      <c r="F1737" t="s">
        <v>181</v>
      </c>
      <c r="G1737" t="s">
        <v>4860</v>
      </c>
      <c r="H1737"/>
      <c r="I1737" s="3">
        <v>2277</v>
      </c>
      <c r="J1737" s="3">
        <v>198</v>
      </c>
      <c r="K1737"/>
      <c r="L1737"/>
      <c r="N1737" s="4"/>
      <c r="O1737" s="23">
        <v>37</v>
      </c>
      <c r="P1737" s="23">
        <v>129</v>
      </c>
    </row>
    <row r="1738" spans="2:16" ht="15">
      <c r="B1738" s="22" t="s">
        <v>219</v>
      </c>
      <c r="C1738" s="22" t="s">
        <v>466</v>
      </c>
      <c r="D1738" s="22" t="s">
        <v>4861</v>
      </c>
      <c r="E1738" t="s">
        <v>4862</v>
      </c>
      <c r="F1738" t="s">
        <v>181</v>
      </c>
      <c r="G1738" t="s">
        <v>4863</v>
      </c>
      <c r="H1738"/>
      <c r="I1738" s="3">
        <v>72</v>
      </c>
      <c r="J1738" s="3">
        <v>9</v>
      </c>
      <c r="K1738"/>
      <c r="L1738"/>
      <c r="N1738" s="4"/>
      <c r="O1738" s="23">
        <v>37</v>
      </c>
      <c r="P1738" s="23">
        <v>131</v>
      </c>
    </row>
    <row r="1739" spans="2:16" ht="15">
      <c r="B1739" s="22" t="s">
        <v>219</v>
      </c>
      <c r="C1739" s="22" t="s">
        <v>470</v>
      </c>
      <c r="D1739" s="22" t="s">
        <v>4864</v>
      </c>
      <c r="E1739" t="s">
        <v>4865</v>
      </c>
      <c r="F1739" t="s">
        <v>181</v>
      </c>
      <c r="G1739" t="s">
        <v>4866</v>
      </c>
      <c r="H1739"/>
      <c r="I1739" s="3">
        <v>1114</v>
      </c>
      <c r="J1739" s="3">
        <v>107</v>
      </c>
      <c r="K1739"/>
      <c r="L1739"/>
      <c r="N1739" s="4"/>
      <c r="O1739" s="23">
        <v>37</v>
      </c>
      <c r="P1739" s="23">
        <v>133</v>
      </c>
    </row>
    <row r="1740" spans="2:16" ht="15">
      <c r="B1740" s="22" t="s">
        <v>219</v>
      </c>
      <c r="C1740" s="22" t="s">
        <v>657</v>
      </c>
      <c r="D1740" s="22" t="s">
        <v>4867</v>
      </c>
      <c r="E1740" t="s">
        <v>4868</v>
      </c>
      <c r="F1740" t="s">
        <v>181</v>
      </c>
      <c r="G1740" t="s">
        <v>831</v>
      </c>
      <c r="H1740"/>
      <c r="I1740" s="3">
        <v>481</v>
      </c>
      <c r="J1740" s="3">
        <v>50</v>
      </c>
      <c r="K1740"/>
      <c r="L1740"/>
      <c r="N1740" s="4"/>
      <c r="O1740" s="23">
        <v>37</v>
      </c>
      <c r="P1740" s="23">
        <v>135</v>
      </c>
    </row>
    <row r="1741" spans="2:16" ht="15">
      <c r="B1741" s="22" t="s">
        <v>219</v>
      </c>
      <c r="C1741" s="22" t="s">
        <v>664</v>
      </c>
      <c r="D1741" s="22" t="s">
        <v>4869</v>
      </c>
      <c r="E1741" t="s">
        <v>4870</v>
      </c>
      <c r="F1741" t="s">
        <v>181</v>
      </c>
      <c r="G1741" t="s">
        <v>4871</v>
      </c>
      <c r="H1741"/>
      <c r="I1741" s="3">
        <v>65</v>
      </c>
      <c r="J1741" s="3">
        <v>5</v>
      </c>
      <c r="K1741"/>
      <c r="L1741"/>
      <c r="N1741" s="4"/>
      <c r="O1741" s="23">
        <v>37</v>
      </c>
      <c r="P1741" s="23">
        <v>137</v>
      </c>
    </row>
    <row r="1742" spans="2:16" ht="15">
      <c r="B1742" s="22" t="s">
        <v>219</v>
      </c>
      <c r="C1742" s="22" t="s">
        <v>668</v>
      </c>
      <c r="D1742" s="22" t="s">
        <v>4872</v>
      </c>
      <c r="E1742" t="s">
        <v>4873</v>
      </c>
      <c r="F1742" t="s">
        <v>181</v>
      </c>
      <c r="G1742" t="s">
        <v>4874</v>
      </c>
      <c r="H1742"/>
      <c r="I1742" s="3">
        <v>449</v>
      </c>
      <c r="J1742" s="3">
        <v>51</v>
      </c>
      <c r="K1742"/>
      <c r="L1742"/>
      <c r="N1742" s="4"/>
      <c r="O1742" s="23">
        <v>37</v>
      </c>
      <c r="P1742" s="23">
        <v>139</v>
      </c>
    </row>
    <row r="1743" spans="2:16" ht="15">
      <c r="B1743" s="22" t="s">
        <v>219</v>
      </c>
      <c r="C1743" s="22" t="s">
        <v>672</v>
      </c>
      <c r="D1743" s="22" t="s">
        <v>4875</v>
      </c>
      <c r="E1743" t="s">
        <v>4876</v>
      </c>
      <c r="F1743" t="s">
        <v>181</v>
      </c>
      <c r="G1743" t="s">
        <v>4877</v>
      </c>
      <c r="H1743"/>
      <c r="I1743" s="3">
        <v>593</v>
      </c>
      <c r="J1743" s="3">
        <v>81</v>
      </c>
      <c r="K1743"/>
      <c r="L1743"/>
      <c r="N1743" s="4"/>
      <c r="O1743" s="23">
        <v>37</v>
      </c>
      <c r="P1743" s="23">
        <v>141</v>
      </c>
    </row>
    <row r="1744" spans="2:16" ht="15">
      <c r="B1744" s="22" t="s">
        <v>219</v>
      </c>
      <c r="C1744" s="22" t="s">
        <v>676</v>
      </c>
      <c r="D1744" s="22" t="s">
        <v>4878</v>
      </c>
      <c r="E1744" t="s">
        <v>4879</v>
      </c>
      <c r="F1744" t="s">
        <v>181</v>
      </c>
      <c r="G1744" t="s">
        <v>4880</v>
      </c>
      <c r="H1744"/>
      <c r="I1744" s="3">
        <v>89</v>
      </c>
      <c r="J1744" s="3">
        <v>5</v>
      </c>
      <c r="K1744"/>
      <c r="L1744"/>
      <c r="N1744" s="4"/>
      <c r="O1744" s="23">
        <v>37</v>
      </c>
      <c r="P1744" s="23">
        <v>143</v>
      </c>
    </row>
    <row r="1745" spans="2:16" ht="15">
      <c r="B1745" s="22" t="s">
        <v>219</v>
      </c>
      <c r="C1745" s="22" t="s">
        <v>679</v>
      </c>
      <c r="D1745" s="22" t="s">
        <v>4881</v>
      </c>
      <c r="E1745" t="s">
        <v>4882</v>
      </c>
      <c r="F1745" t="s">
        <v>181</v>
      </c>
      <c r="G1745" t="s">
        <v>4883</v>
      </c>
      <c r="H1745"/>
      <c r="I1745" s="3">
        <v>354</v>
      </c>
      <c r="J1745" s="3">
        <v>41</v>
      </c>
      <c r="K1745"/>
      <c r="L1745"/>
      <c r="N1745" s="4"/>
      <c r="O1745" s="23">
        <v>37</v>
      </c>
      <c r="P1745" s="23">
        <v>145</v>
      </c>
    </row>
    <row r="1746" spans="2:16" ht="15">
      <c r="B1746" s="22" t="s">
        <v>219</v>
      </c>
      <c r="C1746" s="22" t="s">
        <v>683</v>
      </c>
      <c r="D1746" s="22" t="s">
        <v>4884</v>
      </c>
      <c r="E1746" t="s">
        <v>4885</v>
      </c>
      <c r="F1746" t="s">
        <v>181</v>
      </c>
      <c r="G1746" t="s">
        <v>4886</v>
      </c>
      <c r="H1746"/>
      <c r="I1746" s="3">
        <v>1084</v>
      </c>
      <c r="J1746" s="3">
        <v>114</v>
      </c>
      <c r="K1746"/>
      <c r="L1746"/>
      <c r="N1746" s="4"/>
      <c r="O1746" s="23">
        <v>37</v>
      </c>
      <c r="P1746" s="23">
        <v>147</v>
      </c>
    </row>
    <row r="1747" spans="2:16" ht="15">
      <c r="B1747" s="22" t="s">
        <v>219</v>
      </c>
      <c r="C1747" s="22" t="s">
        <v>687</v>
      </c>
      <c r="D1747" s="22" t="s">
        <v>4887</v>
      </c>
      <c r="E1747" t="s">
        <v>4888</v>
      </c>
      <c r="F1747" t="s">
        <v>181</v>
      </c>
      <c r="G1747" t="s">
        <v>630</v>
      </c>
      <c r="H1747"/>
      <c r="I1747" s="3">
        <v>115</v>
      </c>
      <c r="J1747" s="3">
        <v>14</v>
      </c>
      <c r="K1747"/>
      <c r="L1747"/>
      <c r="N1747" s="4"/>
      <c r="O1747" s="23">
        <v>37</v>
      </c>
      <c r="P1747" s="23">
        <v>149</v>
      </c>
    </row>
    <row r="1748" spans="2:16" ht="15">
      <c r="B1748" s="22" t="s">
        <v>219</v>
      </c>
      <c r="C1748" s="22" t="s">
        <v>1538</v>
      </c>
      <c r="D1748" s="22" t="s">
        <v>4889</v>
      </c>
      <c r="E1748" t="s">
        <v>4890</v>
      </c>
      <c r="F1748" t="s">
        <v>181</v>
      </c>
      <c r="G1748" t="s">
        <v>429</v>
      </c>
      <c r="H1748"/>
      <c r="I1748" s="3">
        <v>1193</v>
      </c>
      <c r="J1748" s="3">
        <v>88</v>
      </c>
      <c r="K1748"/>
      <c r="L1748"/>
      <c r="N1748" s="4"/>
      <c r="O1748" s="23">
        <v>37</v>
      </c>
      <c r="P1748" s="23">
        <v>151</v>
      </c>
    </row>
    <row r="1749" spans="2:16" ht="15">
      <c r="B1749" s="22" t="s">
        <v>219</v>
      </c>
      <c r="C1749" s="22" t="s">
        <v>1541</v>
      </c>
      <c r="D1749" s="22" t="s">
        <v>4891</v>
      </c>
      <c r="E1749" t="s">
        <v>4892</v>
      </c>
      <c r="F1749" t="s">
        <v>181</v>
      </c>
      <c r="G1749" t="s">
        <v>1699</v>
      </c>
      <c r="H1749"/>
      <c r="I1749" s="3">
        <v>176</v>
      </c>
      <c r="J1749" s="3">
        <v>24</v>
      </c>
      <c r="K1749"/>
      <c r="L1749"/>
      <c r="N1749" s="4"/>
      <c r="O1749" s="23">
        <v>37</v>
      </c>
      <c r="P1749" s="23">
        <v>153</v>
      </c>
    </row>
    <row r="1750" spans="2:16" ht="15">
      <c r="B1750" s="22" t="s">
        <v>219</v>
      </c>
      <c r="C1750" s="22" t="s">
        <v>1544</v>
      </c>
      <c r="D1750" s="22" t="s">
        <v>4893</v>
      </c>
      <c r="E1750" t="s">
        <v>4894</v>
      </c>
      <c r="F1750" t="s">
        <v>181</v>
      </c>
      <c r="G1750" t="s">
        <v>4895</v>
      </c>
      <c r="H1750"/>
      <c r="I1750" s="3">
        <v>493</v>
      </c>
      <c r="J1750" s="3">
        <v>73</v>
      </c>
      <c r="K1750"/>
      <c r="L1750"/>
      <c r="N1750" s="4"/>
      <c r="O1750" s="23">
        <v>37</v>
      </c>
      <c r="P1750" s="23">
        <v>155</v>
      </c>
    </row>
    <row r="1751" spans="2:16" ht="15">
      <c r="B1751" s="22" t="s">
        <v>219</v>
      </c>
      <c r="C1751" s="22" t="s">
        <v>1548</v>
      </c>
      <c r="D1751" s="22" t="s">
        <v>4896</v>
      </c>
      <c r="E1751" t="s">
        <v>4897</v>
      </c>
      <c r="F1751" t="s">
        <v>181</v>
      </c>
      <c r="G1751" t="s">
        <v>4898</v>
      </c>
      <c r="H1751"/>
      <c r="I1751" s="3">
        <v>821</v>
      </c>
      <c r="J1751" s="3">
        <v>81</v>
      </c>
      <c r="K1751"/>
      <c r="L1751"/>
      <c r="N1751" s="4"/>
      <c r="O1751" s="23">
        <v>37</v>
      </c>
      <c r="P1751" s="23">
        <v>157</v>
      </c>
    </row>
    <row r="1752" spans="2:16" ht="15">
      <c r="B1752" s="22" t="s">
        <v>219</v>
      </c>
      <c r="C1752" s="22" t="s">
        <v>1551</v>
      </c>
      <c r="D1752" s="22" t="s">
        <v>4899</v>
      </c>
      <c r="E1752" t="s">
        <v>4900</v>
      </c>
      <c r="F1752" t="s">
        <v>181</v>
      </c>
      <c r="G1752" t="s">
        <v>3239</v>
      </c>
      <c r="H1752"/>
      <c r="I1752" s="3">
        <v>1323</v>
      </c>
      <c r="J1752" s="3">
        <v>171</v>
      </c>
      <c r="K1752"/>
      <c r="L1752"/>
      <c r="N1752" s="4"/>
      <c r="O1752" s="23">
        <v>37</v>
      </c>
      <c r="P1752" s="23">
        <v>159</v>
      </c>
    </row>
    <row r="1753" spans="2:16" ht="15">
      <c r="B1753" s="22" t="s">
        <v>219</v>
      </c>
      <c r="C1753" s="22" t="s">
        <v>1555</v>
      </c>
      <c r="D1753" s="22" t="s">
        <v>4901</v>
      </c>
      <c r="E1753" t="s">
        <v>4902</v>
      </c>
      <c r="F1753" t="s">
        <v>181</v>
      </c>
      <c r="G1753" t="s">
        <v>4903</v>
      </c>
      <c r="H1753"/>
      <c r="I1753" s="3">
        <v>437</v>
      </c>
      <c r="J1753" s="3">
        <v>62</v>
      </c>
      <c r="K1753"/>
      <c r="L1753"/>
      <c r="N1753" s="4"/>
      <c r="O1753" s="23">
        <v>37</v>
      </c>
      <c r="P1753" s="23">
        <v>161</v>
      </c>
    </row>
    <row r="1754" spans="2:16" ht="15">
      <c r="B1754" s="22" t="s">
        <v>219</v>
      </c>
      <c r="C1754" s="22" t="s">
        <v>1559</v>
      </c>
      <c r="D1754" s="22" t="s">
        <v>4904</v>
      </c>
      <c r="E1754" t="s">
        <v>4905</v>
      </c>
      <c r="F1754" t="s">
        <v>181</v>
      </c>
      <c r="G1754" t="s">
        <v>4906</v>
      </c>
      <c r="H1754"/>
      <c r="I1754" s="3">
        <v>364</v>
      </c>
      <c r="J1754" s="3">
        <v>50</v>
      </c>
      <c r="K1754"/>
      <c r="L1754"/>
      <c r="N1754" s="4"/>
      <c r="O1754" s="23">
        <v>37</v>
      </c>
      <c r="P1754" s="23">
        <v>163</v>
      </c>
    </row>
    <row r="1755" spans="2:16" ht="15">
      <c r="B1755" s="22" t="s">
        <v>219</v>
      </c>
      <c r="C1755" s="22" t="s">
        <v>1562</v>
      </c>
      <c r="D1755" s="22" t="s">
        <v>4907</v>
      </c>
      <c r="E1755" t="s">
        <v>4908</v>
      </c>
      <c r="F1755" t="s">
        <v>181</v>
      </c>
      <c r="G1755" t="s">
        <v>4301</v>
      </c>
      <c r="H1755"/>
      <c r="I1755" s="3">
        <v>180</v>
      </c>
      <c r="J1755" s="3">
        <v>29</v>
      </c>
      <c r="K1755"/>
      <c r="L1755"/>
      <c r="N1755" s="4"/>
      <c r="O1755" s="23">
        <v>37</v>
      </c>
      <c r="P1755" s="23">
        <v>165</v>
      </c>
    </row>
    <row r="1756" spans="2:16" ht="15">
      <c r="B1756" s="22" t="s">
        <v>219</v>
      </c>
      <c r="C1756" s="22" t="s">
        <v>1566</v>
      </c>
      <c r="D1756" s="22" t="s">
        <v>4909</v>
      </c>
      <c r="E1756" t="s">
        <v>4910</v>
      </c>
      <c r="F1756" t="s">
        <v>181</v>
      </c>
      <c r="G1756" t="s">
        <v>4911</v>
      </c>
      <c r="H1756"/>
      <c r="I1756" s="3">
        <v>346</v>
      </c>
      <c r="J1756" s="3">
        <v>36</v>
      </c>
      <c r="K1756"/>
      <c r="L1756"/>
      <c r="N1756" s="4"/>
      <c r="O1756" s="23">
        <v>37</v>
      </c>
      <c r="P1756" s="23">
        <v>167</v>
      </c>
    </row>
    <row r="1757" spans="2:16" ht="15">
      <c r="B1757" s="22" t="s">
        <v>219</v>
      </c>
      <c r="C1757" s="22" t="s">
        <v>1569</v>
      </c>
      <c r="D1757" s="22" t="s">
        <v>4912</v>
      </c>
      <c r="E1757" t="s">
        <v>4913</v>
      </c>
      <c r="F1757" t="s">
        <v>181</v>
      </c>
      <c r="G1757" t="s">
        <v>4914</v>
      </c>
      <c r="H1757"/>
      <c r="I1757" s="3">
        <v>355</v>
      </c>
      <c r="J1757" s="3">
        <v>41</v>
      </c>
      <c r="K1757"/>
      <c r="L1757"/>
      <c r="N1757" s="4"/>
      <c r="O1757" s="23">
        <v>37</v>
      </c>
      <c r="P1757" s="23">
        <v>169</v>
      </c>
    </row>
    <row r="1758" spans="2:16" ht="15">
      <c r="B1758" s="22" t="s">
        <v>219</v>
      </c>
      <c r="C1758" s="22" t="s">
        <v>1573</v>
      </c>
      <c r="D1758" s="22" t="s">
        <v>4915</v>
      </c>
      <c r="E1758" t="s">
        <v>4916</v>
      </c>
      <c r="F1758" t="s">
        <v>181</v>
      </c>
      <c r="G1758" t="s">
        <v>4917</v>
      </c>
      <c r="H1758"/>
      <c r="I1758" s="3">
        <v>461</v>
      </c>
      <c r="J1758" s="3">
        <v>56</v>
      </c>
      <c r="K1758"/>
      <c r="L1758"/>
      <c r="N1758" s="4"/>
      <c r="O1758" s="23">
        <v>37</v>
      </c>
      <c r="P1758" s="23">
        <v>171</v>
      </c>
    </row>
    <row r="1759" spans="2:16" ht="15">
      <c r="B1759" s="22" t="s">
        <v>219</v>
      </c>
      <c r="C1759" s="22" t="s">
        <v>1576</v>
      </c>
      <c r="D1759" s="22" t="s">
        <v>4918</v>
      </c>
      <c r="E1759" t="s">
        <v>4919</v>
      </c>
      <c r="F1759" t="s">
        <v>181</v>
      </c>
      <c r="G1759" t="s">
        <v>4920</v>
      </c>
      <c r="H1759"/>
      <c r="I1759" s="3">
        <v>44</v>
      </c>
      <c r="J1759" s="3">
        <v>3</v>
      </c>
      <c r="K1759"/>
      <c r="L1759"/>
      <c r="N1759" s="4"/>
      <c r="O1759" s="23">
        <v>37</v>
      </c>
      <c r="P1759" s="23">
        <v>173</v>
      </c>
    </row>
    <row r="1760" spans="2:16" ht="15">
      <c r="B1760" s="22" t="s">
        <v>219</v>
      </c>
      <c r="C1760" s="22" t="s">
        <v>1580</v>
      </c>
      <c r="D1760" s="22" t="s">
        <v>4921</v>
      </c>
      <c r="E1760" t="s">
        <v>4922</v>
      </c>
      <c r="F1760" t="s">
        <v>181</v>
      </c>
      <c r="G1760" t="s">
        <v>4923</v>
      </c>
      <c r="H1760"/>
      <c r="I1760" s="3">
        <v>168</v>
      </c>
      <c r="J1760" s="3">
        <v>19</v>
      </c>
      <c r="K1760"/>
      <c r="L1760"/>
      <c r="N1760" s="4"/>
      <c r="O1760" s="23">
        <v>37</v>
      </c>
      <c r="P1760" s="23">
        <v>175</v>
      </c>
    </row>
    <row r="1761" spans="2:16" ht="15">
      <c r="B1761" s="22" t="s">
        <v>219</v>
      </c>
      <c r="C1761" s="22" t="s">
        <v>1584</v>
      </c>
      <c r="D1761" s="22" t="s">
        <v>4924</v>
      </c>
      <c r="E1761" t="s">
        <v>4925</v>
      </c>
      <c r="F1761" t="s">
        <v>181</v>
      </c>
      <c r="G1761" t="s">
        <v>4926</v>
      </c>
      <c r="H1761"/>
      <c r="I1761" s="3">
        <v>15</v>
      </c>
      <c r="J1761" s="3">
        <v>2</v>
      </c>
      <c r="K1761"/>
      <c r="L1761"/>
      <c r="N1761" s="4"/>
      <c r="O1761" s="23">
        <v>37</v>
      </c>
      <c r="P1761" s="23">
        <v>177</v>
      </c>
    </row>
    <row r="1762" spans="2:16" ht="15">
      <c r="B1762" s="22" t="s">
        <v>219</v>
      </c>
      <c r="C1762" s="22" t="s">
        <v>1587</v>
      </c>
      <c r="D1762" s="22" t="s">
        <v>4927</v>
      </c>
      <c r="E1762" t="s">
        <v>4928</v>
      </c>
      <c r="F1762" t="s">
        <v>181</v>
      </c>
      <c r="G1762" t="s">
        <v>671</v>
      </c>
      <c r="H1762"/>
      <c r="I1762" s="3">
        <v>2937</v>
      </c>
      <c r="J1762" s="3">
        <v>455</v>
      </c>
      <c r="K1762"/>
      <c r="L1762"/>
      <c r="N1762" s="4"/>
      <c r="O1762" s="23">
        <v>37</v>
      </c>
      <c r="P1762" s="23">
        <v>179</v>
      </c>
    </row>
    <row r="1763" spans="2:16" ht="15">
      <c r="B1763" s="22" t="s">
        <v>219</v>
      </c>
      <c r="C1763" s="22" t="s">
        <v>1590</v>
      </c>
      <c r="D1763" s="22" t="s">
        <v>4929</v>
      </c>
      <c r="E1763" t="s">
        <v>4930</v>
      </c>
      <c r="F1763" t="s">
        <v>181</v>
      </c>
      <c r="G1763" t="s">
        <v>4931</v>
      </c>
      <c r="H1763"/>
      <c r="I1763" s="3">
        <v>353</v>
      </c>
      <c r="J1763" s="3">
        <v>58</v>
      </c>
      <c r="K1763"/>
      <c r="L1763"/>
      <c r="N1763" s="4"/>
      <c r="O1763" s="23">
        <v>37</v>
      </c>
      <c r="P1763" s="23">
        <v>181</v>
      </c>
    </row>
    <row r="1764" spans="2:16" ht="15">
      <c r="B1764" s="22" t="s">
        <v>219</v>
      </c>
      <c r="C1764" s="22" t="s">
        <v>1593</v>
      </c>
      <c r="D1764" s="22" t="s">
        <v>4932</v>
      </c>
      <c r="E1764" t="s">
        <v>4933</v>
      </c>
      <c r="F1764" t="s">
        <v>181</v>
      </c>
      <c r="G1764" t="s">
        <v>4934</v>
      </c>
      <c r="H1764"/>
      <c r="I1764" s="3">
        <v>7336</v>
      </c>
      <c r="J1764" s="3">
        <v>1049</v>
      </c>
      <c r="K1764"/>
      <c r="L1764"/>
      <c r="N1764" s="4"/>
      <c r="O1764" s="23">
        <v>37</v>
      </c>
      <c r="P1764" s="23">
        <v>183</v>
      </c>
    </row>
    <row r="1765" spans="2:16" ht="15">
      <c r="B1765" s="22" t="s">
        <v>219</v>
      </c>
      <c r="C1765" s="22" t="s">
        <v>102</v>
      </c>
      <c r="D1765" s="22" t="s">
        <v>4935</v>
      </c>
      <c r="E1765" t="s">
        <v>4936</v>
      </c>
      <c r="F1765" t="s">
        <v>181</v>
      </c>
      <c r="G1765" t="s">
        <v>1804</v>
      </c>
      <c r="H1765"/>
      <c r="I1765" s="3">
        <v>100</v>
      </c>
      <c r="J1765" s="3">
        <v>17</v>
      </c>
      <c r="K1765"/>
      <c r="L1765"/>
      <c r="N1765" s="4"/>
      <c r="O1765" s="23">
        <v>37</v>
      </c>
      <c r="P1765" s="23">
        <v>185</v>
      </c>
    </row>
    <row r="1766" spans="2:16" ht="15">
      <c r="B1766" s="22" t="s">
        <v>219</v>
      </c>
      <c r="C1766" s="22" t="s">
        <v>1599</v>
      </c>
      <c r="D1766" s="22" t="s">
        <v>4937</v>
      </c>
      <c r="E1766" t="s">
        <v>4938</v>
      </c>
      <c r="F1766" t="s">
        <v>181</v>
      </c>
      <c r="G1766" t="s">
        <v>465</v>
      </c>
      <c r="H1766"/>
      <c r="I1766" s="3">
        <v>54</v>
      </c>
      <c r="J1766" s="3">
        <v>10</v>
      </c>
      <c r="K1766"/>
      <c r="L1766"/>
      <c r="N1766" s="4"/>
      <c r="O1766" s="23">
        <v>37</v>
      </c>
      <c r="P1766" s="23">
        <v>187</v>
      </c>
    </row>
    <row r="1767" spans="2:16" ht="15">
      <c r="B1767" s="22" t="s">
        <v>219</v>
      </c>
      <c r="C1767" s="22" t="s">
        <v>1612</v>
      </c>
      <c r="D1767" s="22" t="s">
        <v>4939</v>
      </c>
      <c r="E1767" t="s">
        <v>4940</v>
      </c>
      <c r="F1767" t="s">
        <v>181</v>
      </c>
      <c r="G1767" t="s">
        <v>4941</v>
      </c>
      <c r="H1767"/>
      <c r="I1767" s="3">
        <v>222</v>
      </c>
      <c r="J1767" s="3">
        <v>27</v>
      </c>
      <c r="K1767"/>
      <c r="L1767"/>
      <c r="N1767" s="4"/>
      <c r="O1767" s="23">
        <v>37</v>
      </c>
      <c r="P1767" s="23">
        <v>189</v>
      </c>
    </row>
    <row r="1768" spans="2:16" ht="15">
      <c r="B1768" s="22" t="s">
        <v>219</v>
      </c>
      <c r="C1768" s="22" t="s">
        <v>1616</v>
      </c>
      <c r="D1768" s="22" t="s">
        <v>4942</v>
      </c>
      <c r="E1768" t="s">
        <v>4943</v>
      </c>
      <c r="F1768" t="s">
        <v>181</v>
      </c>
      <c r="G1768" t="s">
        <v>1811</v>
      </c>
      <c r="H1768"/>
      <c r="I1768" s="3">
        <v>792</v>
      </c>
      <c r="J1768" s="3">
        <v>92</v>
      </c>
      <c r="K1768"/>
      <c r="L1768"/>
      <c r="N1768" s="4"/>
      <c r="O1768" s="23">
        <v>37</v>
      </c>
      <c r="P1768" s="23">
        <v>191</v>
      </c>
    </row>
    <row r="1769" spans="2:16" ht="15">
      <c r="B1769" s="22" t="s">
        <v>219</v>
      </c>
      <c r="C1769" s="22" t="s">
        <v>1603</v>
      </c>
      <c r="D1769" s="22" t="s">
        <v>4944</v>
      </c>
      <c r="E1769" t="s">
        <v>4945</v>
      </c>
      <c r="F1769" t="s">
        <v>181</v>
      </c>
      <c r="G1769" t="s">
        <v>1833</v>
      </c>
      <c r="H1769"/>
      <c r="I1769" s="3">
        <v>404</v>
      </c>
      <c r="J1769" s="3">
        <v>37</v>
      </c>
      <c r="K1769"/>
      <c r="L1769"/>
      <c r="N1769" s="4"/>
      <c r="O1769" s="23">
        <v>37</v>
      </c>
      <c r="P1769" s="23">
        <v>193</v>
      </c>
    </row>
    <row r="1770" spans="2:16" ht="15">
      <c r="B1770" s="22" t="s">
        <v>219</v>
      </c>
      <c r="C1770" s="22" t="s">
        <v>1606</v>
      </c>
      <c r="D1770" s="22" t="s">
        <v>4946</v>
      </c>
      <c r="E1770" t="s">
        <v>4947</v>
      </c>
      <c r="F1770" t="s">
        <v>181</v>
      </c>
      <c r="G1770" t="s">
        <v>2980</v>
      </c>
      <c r="H1770"/>
      <c r="I1770" s="3">
        <v>569</v>
      </c>
      <c r="J1770" s="3">
        <v>64</v>
      </c>
      <c r="K1770"/>
      <c r="L1770"/>
      <c r="N1770" s="4"/>
      <c r="O1770" s="23">
        <v>37</v>
      </c>
      <c r="P1770" s="23">
        <v>195</v>
      </c>
    </row>
    <row r="1771" spans="2:16" ht="15">
      <c r="B1771" s="22" t="s">
        <v>219</v>
      </c>
      <c r="C1771" s="22" t="s">
        <v>1609</v>
      </c>
      <c r="D1771" s="22" t="s">
        <v>4948</v>
      </c>
      <c r="E1771" t="s">
        <v>4949</v>
      </c>
      <c r="F1771" t="s">
        <v>181</v>
      </c>
      <c r="G1771" t="s">
        <v>4950</v>
      </c>
      <c r="H1771"/>
      <c r="I1771" s="3">
        <v>215</v>
      </c>
      <c r="J1771" s="3">
        <v>33</v>
      </c>
      <c r="K1771"/>
      <c r="L1771"/>
      <c r="N1771" s="4"/>
      <c r="O1771" s="23">
        <v>37</v>
      </c>
      <c r="P1771" s="23">
        <v>197</v>
      </c>
    </row>
    <row r="1772" spans="2:16" ht="15">
      <c r="B1772" s="22" t="s">
        <v>219</v>
      </c>
      <c r="C1772" s="22" t="s">
        <v>1620</v>
      </c>
      <c r="D1772" s="22" t="s">
        <v>4951</v>
      </c>
      <c r="E1772" t="s">
        <v>4952</v>
      </c>
      <c r="F1772" t="s">
        <v>181</v>
      </c>
      <c r="G1772" t="s">
        <v>4953</v>
      </c>
      <c r="H1772"/>
      <c r="I1772" s="3">
        <v>75</v>
      </c>
      <c r="J1772" s="3">
        <v>9</v>
      </c>
      <c r="K1772"/>
      <c r="L1772"/>
      <c r="N1772" s="4"/>
      <c r="O1772" s="23">
        <v>37</v>
      </c>
      <c r="P1772" s="23">
        <v>199</v>
      </c>
    </row>
    <row r="1773" spans="2:16" ht="15">
      <c r="B1773" s="22" t="s">
        <v>224</v>
      </c>
      <c r="C1773" s="22" t="s">
        <v>12</v>
      </c>
      <c r="D1773" s="22" t="s">
        <v>4954</v>
      </c>
      <c r="E1773" t="s">
        <v>4955</v>
      </c>
      <c r="F1773" s="22" t="s">
        <v>188</v>
      </c>
      <c r="G1773" t="s">
        <v>16</v>
      </c>
      <c r="H1773"/>
      <c r="I1773" s="3">
        <v>58</v>
      </c>
      <c r="J1773" s="3">
        <v>0</v>
      </c>
      <c r="K1773"/>
      <c r="L1773"/>
      <c r="N1773" s="4"/>
      <c r="O1773" s="23">
        <v>38</v>
      </c>
      <c r="P1773" s="23">
        <v>0</v>
      </c>
    </row>
    <row r="1774" spans="2:16" ht="15">
      <c r="B1774" s="22" t="s">
        <v>224</v>
      </c>
      <c r="C1774" s="22" t="s">
        <v>142</v>
      </c>
      <c r="D1774" s="22" t="s">
        <v>4957</v>
      </c>
      <c r="E1774" t="s">
        <v>4958</v>
      </c>
      <c r="F1774" t="s">
        <v>188</v>
      </c>
      <c r="G1774" t="s">
        <v>920</v>
      </c>
      <c r="H1774"/>
      <c r="I1774" s="3">
        <v>3</v>
      </c>
      <c r="J1774" s="3">
        <v>0</v>
      </c>
      <c r="K1774"/>
      <c r="L1774"/>
      <c r="N1774" s="4"/>
      <c r="O1774" s="23">
        <v>38</v>
      </c>
      <c r="P1774" s="23">
        <v>1</v>
      </c>
    </row>
    <row r="1775" spans="2:16" ht="15">
      <c r="B1775" s="22" t="s">
        <v>224</v>
      </c>
      <c r="C1775" s="22" t="s">
        <v>147</v>
      </c>
      <c r="D1775" s="22" t="s">
        <v>4959</v>
      </c>
      <c r="E1775" t="s">
        <v>4960</v>
      </c>
      <c r="F1775" t="s">
        <v>188</v>
      </c>
      <c r="G1775" t="s">
        <v>4961</v>
      </c>
      <c r="H1775"/>
      <c r="I1775" s="3">
        <v>34</v>
      </c>
      <c r="J1775" s="3">
        <v>5</v>
      </c>
      <c r="K1775"/>
      <c r="L1775"/>
      <c r="N1775" s="4"/>
      <c r="O1775" s="23">
        <v>38</v>
      </c>
      <c r="P1775" s="23">
        <v>3</v>
      </c>
    </row>
    <row r="1776" spans="2:16" ht="15">
      <c r="B1776" s="22" t="s">
        <v>224</v>
      </c>
      <c r="C1776" s="22" t="s">
        <v>153</v>
      </c>
      <c r="D1776" s="22" t="s">
        <v>4962</v>
      </c>
      <c r="E1776" t="s">
        <v>4963</v>
      </c>
      <c r="F1776" t="s">
        <v>188</v>
      </c>
      <c r="G1776" t="s">
        <v>4964</v>
      </c>
      <c r="H1776"/>
      <c r="I1776" s="3">
        <v>3</v>
      </c>
      <c r="J1776" s="3">
        <v>0</v>
      </c>
      <c r="K1776"/>
      <c r="L1776"/>
      <c r="N1776" s="4"/>
      <c r="O1776" s="23">
        <v>38</v>
      </c>
      <c r="P1776" s="23">
        <v>5</v>
      </c>
    </row>
    <row r="1777" spans="2:16" ht="15">
      <c r="B1777" s="22" t="s">
        <v>224</v>
      </c>
      <c r="C1777" s="22" t="s">
        <v>166</v>
      </c>
      <c r="D1777" s="22" t="s">
        <v>4965</v>
      </c>
      <c r="E1777" t="s">
        <v>4966</v>
      </c>
      <c r="F1777" t="s">
        <v>188</v>
      </c>
      <c r="G1777" t="s">
        <v>4967</v>
      </c>
      <c r="H1777"/>
      <c r="I1777" s="3">
        <v>7</v>
      </c>
      <c r="J1777" s="3">
        <v>0</v>
      </c>
      <c r="K1777"/>
      <c r="L1777"/>
      <c r="N1777" s="4"/>
      <c r="O1777" s="23">
        <v>38</v>
      </c>
      <c r="P1777" s="23">
        <v>9</v>
      </c>
    </row>
    <row r="1778" spans="2:16" ht="15">
      <c r="B1778" s="22" t="s">
        <v>224</v>
      </c>
      <c r="C1778" s="22" t="s">
        <v>171</v>
      </c>
      <c r="D1778" s="22" t="s">
        <v>4968</v>
      </c>
      <c r="E1778" t="s">
        <v>4969</v>
      </c>
      <c r="F1778" t="s">
        <v>188</v>
      </c>
      <c r="G1778" t="s">
        <v>4970</v>
      </c>
      <c r="H1778"/>
      <c r="I1778" s="3">
        <v>5</v>
      </c>
      <c r="J1778" s="3">
        <v>0</v>
      </c>
      <c r="K1778"/>
      <c r="L1778"/>
      <c r="N1778" s="4"/>
      <c r="O1778" s="23">
        <v>38</v>
      </c>
      <c r="P1778" s="23">
        <v>11</v>
      </c>
    </row>
    <row r="1779" spans="2:16" ht="15">
      <c r="B1779" s="22" t="s">
        <v>224</v>
      </c>
      <c r="C1779" s="22" t="s">
        <v>177</v>
      </c>
      <c r="D1779" s="22" t="s">
        <v>4971</v>
      </c>
      <c r="E1779" t="s">
        <v>4972</v>
      </c>
      <c r="F1779" t="s">
        <v>188</v>
      </c>
      <c r="G1779" t="s">
        <v>1381</v>
      </c>
      <c r="H1779"/>
      <c r="I1779" s="3">
        <v>1</v>
      </c>
      <c r="J1779" s="3">
        <v>0</v>
      </c>
      <c r="K1779"/>
      <c r="L1779"/>
      <c r="N1779" s="4"/>
      <c r="O1779" s="23">
        <v>38</v>
      </c>
      <c r="P1779" s="23">
        <v>13</v>
      </c>
    </row>
    <row r="1780" spans="2:16" ht="15">
      <c r="B1780" s="22" t="s">
        <v>224</v>
      </c>
      <c r="C1780" s="22" t="s">
        <v>184</v>
      </c>
      <c r="D1780" s="22" t="s">
        <v>4973</v>
      </c>
      <c r="E1780" t="s">
        <v>4974</v>
      </c>
      <c r="F1780" t="s">
        <v>188</v>
      </c>
      <c r="G1780" t="s">
        <v>4975</v>
      </c>
      <c r="H1780"/>
      <c r="I1780" s="3">
        <v>161</v>
      </c>
      <c r="J1780" s="3">
        <v>19</v>
      </c>
      <c r="K1780"/>
      <c r="L1780"/>
      <c r="N1780" s="4"/>
      <c r="O1780" s="23">
        <v>38</v>
      </c>
      <c r="P1780" s="23">
        <v>15</v>
      </c>
    </row>
    <row r="1781" spans="2:16" ht="15">
      <c r="B1781" s="22" t="s">
        <v>224</v>
      </c>
      <c r="C1781" s="22" t="s">
        <v>191</v>
      </c>
      <c r="D1781" s="22" t="s">
        <v>4976</v>
      </c>
      <c r="E1781" t="s">
        <v>4977</v>
      </c>
      <c r="F1781" t="s">
        <v>188</v>
      </c>
      <c r="G1781" t="s">
        <v>1900</v>
      </c>
      <c r="H1781"/>
      <c r="I1781" s="3">
        <v>591</v>
      </c>
      <c r="J1781" s="3">
        <v>58</v>
      </c>
      <c r="K1781"/>
      <c r="L1781"/>
      <c r="N1781" s="4"/>
      <c r="O1781" s="23">
        <v>38</v>
      </c>
      <c r="P1781" s="23">
        <v>17</v>
      </c>
    </row>
    <row r="1782" spans="2:16" ht="15">
      <c r="B1782" s="22" t="s">
        <v>224</v>
      </c>
      <c r="C1782" s="22" t="s">
        <v>197</v>
      </c>
      <c r="D1782" s="22" t="s">
        <v>4978</v>
      </c>
      <c r="E1782" t="s">
        <v>4979</v>
      </c>
      <c r="F1782" t="s">
        <v>188</v>
      </c>
      <c r="G1782" t="s">
        <v>4980</v>
      </c>
      <c r="H1782"/>
      <c r="I1782" s="3">
        <v>4</v>
      </c>
      <c r="J1782" s="3">
        <v>1</v>
      </c>
      <c r="K1782"/>
      <c r="L1782"/>
      <c r="N1782" s="4"/>
      <c r="O1782" s="23">
        <v>38</v>
      </c>
      <c r="P1782" s="23">
        <v>19</v>
      </c>
    </row>
    <row r="1783" spans="2:16" ht="15">
      <c r="B1783" s="22" t="s">
        <v>224</v>
      </c>
      <c r="C1783" s="22" t="s">
        <v>203</v>
      </c>
      <c r="D1783" s="22" t="s">
        <v>4981</v>
      </c>
      <c r="E1783" t="s">
        <v>4982</v>
      </c>
      <c r="F1783" t="s">
        <v>188</v>
      </c>
      <c r="G1783" t="s">
        <v>4983</v>
      </c>
      <c r="H1783"/>
      <c r="I1783" s="3">
        <v>9</v>
      </c>
      <c r="J1783" s="3">
        <v>1</v>
      </c>
      <c r="K1783"/>
      <c r="L1783"/>
      <c r="N1783" s="4"/>
      <c r="O1783" s="23">
        <v>38</v>
      </c>
      <c r="P1783" s="23">
        <v>21</v>
      </c>
    </row>
    <row r="1784" spans="2:16" ht="15">
      <c r="B1784" s="22" t="s">
        <v>224</v>
      </c>
      <c r="C1784" s="22" t="s">
        <v>215</v>
      </c>
      <c r="D1784" s="22" t="s">
        <v>4984</v>
      </c>
      <c r="E1784" t="s">
        <v>4985</v>
      </c>
      <c r="F1784" t="s">
        <v>188</v>
      </c>
      <c r="G1784" t="s">
        <v>4986</v>
      </c>
      <c r="H1784"/>
      <c r="I1784" s="3">
        <v>1</v>
      </c>
      <c r="J1784" s="3">
        <v>1</v>
      </c>
      <c r="K1784"/>
      <c r="L1784"/>
      <c r="N1784" s="4"/>
      <c r="O1784" s="23">
        <v>38</v>
      </c>
      <c r="P1784" s="23">
        <v>25</v>
      </c>
    </row>
    <row r="1785" spans="2:16" ht="15">
      <c r="B1785" s="22" t="s">
        <v>224</v>
      </c>
      <c r="C1785" s="22" t="s">
        <v>220</v>
      </c>
      <c r="D1785" s="22" t="s">
        <v>4987</v>
      </c>
      <c r="E1785" t="s">
        <v>4988</v>
      </c>
      <c r="F1785" t="s">
        <v>188</v>
      </c>
      <c r="G1785" t="s">
        <v>4989</v>
      </c>
      <c r="H1785"/>
      <c r="I1785" s="3">
        <v>2</v>
      </c>
      <c r="J1785" s="3">
        <v>1</v>
      </c>
      <c r="K1785"/>
      <c r="L1785"/>
      <c r="N1785" s="4"/>
      <c r="O1785" s="23">
        <v>38</v>
      </c>
      <c r="P1785" s="23">
        <v>27</v>
      </c>
    </row>
    <row r="1786" spans="2:16" ht="15">
      <c r="B1786" s="22" t="s">
        <v>224</v>
      </c>
      <c r="C1786" s="22" t="s">
        <v>225</v>
      </c>
      <c r="D1786" s="22" t="s">
        <v>4990</v>
      </c>
      <c r="E1786" t="s">
        <v>4991</v>
      </c>
      <c r="F1786" t="s">
        <v>188</v>
      </c>
      <c r="G1786" t="s">
        <v>4992</v>
      </c>
      <c r="H1786"/>
      <c r="I1786" s="3">
        <v>3</v>
      </c>
      <c r="J1786" s="3">
        <v>0</v>
      </c>
      <c r="K1786"/>
      <c r="L1786"/>
      <c r="N1786" s="4"/>
      <c r="O1786" s="23">
        <v>38</v>
      </c>
      <c r="P1786" s="23">
        <v>29</v>
      </c>
    </row>
    <row r="1787" spans="2:16" ht="15">
      <c r="B1787" s="22" t="s">
        <v>224</v>
      </c>
      <c r="C1787" s="22" t="s">
        <v>231</v>
      </c>
      <c r="D1787" s="22" t="s">
        <v>4993</v>
      </c>
      <c r="E1787" t="s">
        <v>4994</v>
      </c>
      <c r="F1787" t="s">
        <v>188</v>
      </c>
      <c r="G1787" t="s">
        <v>4995</v>
      </c>
      <c r="H1787"/>
      <c r="I1787" s="3">
        <v>5</v>
      </c>
      <c r="J1787" s="3">
        <v>0</v>
      </c>
      <c r="K1787"/>
      <c r="L1787"/>
      <c r="N1787" s="4"/>
      <c r="O1787" s="23">
        <v>38</v>
      </c>
      <c r="P1787" s="23">
        <v>31</v>
      </c>
    </row>
    <row r="1788" spans="2:16" ht="15">
      <c r="B1788" s="22" t="s">
        <v>224</v>
      </c>
      <c r="C1788" s="22" t="s">
        <v>237</v>
      </c>
      <c r="D1788" s="22" t="s">
        <v>4996</v>
      </c>
      <c r="E1788" t="s">
        <v>4997</v>
      </c>
      <c r="F1788" t="s">
        <v>188</v>
      </c>
      <c r="G1788" t="s">
        <v>4600</v>
      </c>
      <c r="H1788"/>
      <c r="I1788" s="3">
        <v>1</v>
      </c>
      <c r="J1788" s="3">
        <v>0</v>
      </c>
      <c r="K1788"/>
      <c r="L1788"/>
      <c r="N1788" s="4"/>
      <c r="O1788" s="23">
        <v>38</v>
      </c>
      <c r="P1788" s="23">
        <v>33</v>
      </c>
    </row>
    <row r="1789" spans="2:16" ht="15">
      <c r="B1789" s="22" t="s">
        <v>224</v>
      </c>
      <c r="C1789" s="22" t="s">
        <v>243</v>
      </c>
      <c r="D1789" s="22" t="s">
        <v>4998</v>
      </c>
      <c r="E1789" t="s">
        <v>4999</v>
      </c>
      <c r="F1789" t="s">
        <v>188</v>
      </c>
      <c r="G1789" t="s">
        <v>5000</v>
      </c>
      <c r="H1789"/>
      <c r="I1789" s="3">
        <v>170</v>
      </c>
      <c r="J1789" s="3">
        <v>18</v>
      </c>
      <c r="K1789"/>
      <c r="L1789"/>
      <c r="N1789" s="4"/>
      <c r="O1789" s="23">
        <v>38</v>
      </c>
      <c r="P1789" s="23">
        <v>35</v>
      </c>
    </row>
    <row r="1790" spans="2:16" ht="15">
      <c r="B1790" s="22" t="s">
        <v>224</v>
      </c>
      <c r="C1790" s="22" t="s">
        <v>249</v>
      </c>
      <c r="D1790" s="22" t="s">
        <v>5001</v>
      </c>
      <c r="E1790" t="s">
        <v>5002</v>
      </c>
      <c r="F1790" t="s">
        <v>188</v>
      </c>
      <c r="G1790" t="s">
        <v>551</v>
      </c>
      <c r="H1790"/>
      <c r="I1790" s="3">
        <v>2</v>
      </c>
      <c r="J1790" s="3">
        <v>0</v>
      </c>
      <c r="K1790"/>
      <c r="L1790"/>
      <c r="N1790" s="4"/>
      <c r="O1790" s="23">
        <v>38</v>
      </c>
      <c r="P1790" s="23">
        <v>37</v>
      </c>
    </row>
    <row r="1791" spans="2:16" ht="15">
      <c r="B1791" s="22" t="s">
        <v>224</v>
      </c>
      <c r="C1791" s="22" t="s">
        <v>256</v>
      </c>
      <c r="D1791" s="22" t="s">
        <v>5003</v>
      </c>
      <c r="E1791" t="s">
        <v>5004</v>
      </c>
      <c r="F1791" t="s">
        <v>188</v>
      </c>
      <c r="G1791" t="s">
        <v>5005</v>
      </c>
      <c r="H1791"/>
      <c r="I1791" s="3">
        <v>6</v>
      </c>
      <c r="J1791" s="3">
        <v>3</v>
      </c>
      <c r="K1791"/>
      <c r="L1791"/>
      <c r="N1791" s="4"/>
      <c r="O1791" s="23">
        <v>38</v>
      </c>
      <c r="P1791" s="23">
        <v>39</v>
      </c>
    </row>
    <row r="1792" spans="2:16" ht="15">
      <c r="B1792" s="22" t="s">
        <v>224</v>
      </c>
      <c r="C1792" s="22" t="s">
        <v>262</v>
      </c>
      <c r="D1792" s="22" t="s">
        <v>5006</v>
      </c>
      <c r="E1792" t="s">
        <v>5007</v>
      </c>
      <c r="F1792" t="s">
        <v>188</v>
      </c>
      <c r="G1792" t="s">
        <v>5008</v>
      </c>
      <c r="H1792"/>
      <c r="I1792" s="3">
        <v>2</v>
      </c>
      <c r="J1792" s="3">
        <v>0</v>
      </c>
      <c r="K1792"/>
      <c r="L1792"/>
      <c r="N1792" s="4"/>
      <c r="O1792" s="23">
        <v>38</v>
      </c>
      <c r="P1792" s="23">
        <v>41</v>
      </c>
    </row>
    <row r="1793" spans="2:16" ht="15">
      <c r="B1793" s="22" t="s">
        <v>224</v>
      </c>
      <c r="C1793" s="22" t="s">
        <v>268</v>
      </c>
      <c r="D1793" s="22" t="s">
        <v>5009</v>
      </c>
      <c r="E1793" t="s">
        <v>5010</v>
      </c>
      <c r="F1793" t="s">
        <v>188</v>
      </c>
      <c r="G1793" t="s">
        <v>5011</v>
      </c>
      <c r="H1793"/>
      <c r="I1793" s="3">
        <v>2</v>
      </c>
      <c r="J1793" s="3">
        <v>0</v>
      </c>
      <c r="K1793"/>
      <c r="L1793"/>
      <c r="N1793" s="4"/>
      <c r="O1793" s="23">
        <v>38</v>
      </c>
      <c r="P1793" s="23">
        <v>43</v>
      </c>
    </row>
    <row r="1794" spans="2:16" ht="15">
      <c r="B1794" s="22" t="s">
        <v>224</v>
      </c>
      <c r="C1794" s="22" t="s">
        <v>274</v>
      </c>
      <c r="D1794" s="22" t="s">
        <v>5012</v>
      </c>
      <c r="E1794" t="s">
        <v>5013</v>
      </c>
      <c r="F1794" t="s">
        <v>188</v>
      </c>
      <c r="G1794" t="s">
        <v>5014</v>
      </c>
      <c r="H1794"/>
      <c r="I1794" s="3">
        <v>7</v>
      </c>
      <c r="J1794" s="3">
        <v>0</v>
      </c>
      <c r="K1794"/>
      <c r="L1794"/>
      <c r="N1794" s="4"/>
      <c r="O1794" s="23">
        <v>38</v>
      </c>
      <c r="P1794" s="23">
        <v>45</v>
      </c>
    </row>
    <row r="1795" spans="2:16" ht="15">
      <c r="B1795" s="22" t="s">
        <v>224</v>
      </c>
      <c r="C1795" s="22" t="s">
        <v>280</v>
      </c>
      <c r="D1795" s="22" t="s">
        <v>5015</v>
      </c>
      <c r="E1795" t="s">
        <v>5016</v>
      </c>
      <c r="F1795" t="s">
        <v>188</v>
      </c>
      <c r="G1795" t="s">
        <v>591</v>
      </c>
      <c r="H1795"/>
      <c r="I1795" s="3">
        <v>2</v>
      </c>
      <c r="J1795" s="3">
        <v>0</v>
      </c>
      <c r="K1795"/>
      <c r="L1795"/>
      <c r="N1795" s="4"/>
      <c r="O1795" s="23">
        <v>38</v>
      </c>
      <c r="P1795" s="23">
        <v>47</v>
      </c>
    </row>
    <row r="1796" spans="2:16" ht="15">
      <c r="B1796" s="22" t="s">
        <v>224</v>
      </c>
      <c r="C1796" s="22" t="s">
        <v>286</v>
      </c>
      <c r="D1796" s="22" t="s">
        <v>5017</v>
      </c>
      <c r="E1796" t="s">
        <v>5018</v>
      </c>
      <c r="F1796" t="s">
        <v>188</v>
      </c>
      <c r="G1796" t="s">
        <v>2388</v>
      </c>
      <c r="H1796"/>
      <c r="I1796" s="3">
        <v>11</v>
      </c>
      <c r="J1796" s="3">
        <v>0</v>
      </c>
      <c r="K1796"/>
      <c r="L1796"/>
      <c r="N1796" s="4"/>
      <c r="O1796" s="23">
        <v>38</v>
      </c>
      <c r="P1796" s="23">
        <v>49</v>
      </c>
    </row>
    <row r="1797" spans="2:16" ht="15">
      <c r="B1797" s="22" t="s">
        <v>224</v>
      </c>
      <c r="C1797" s="22" t="s">
        <v>292</v>
      </c>
      <c r="D1797" s="22" t="s">
        <v>5019</v>
      </c>
      <c r="E1797" t="s">
        <v>5020</v>
      </c>
      <c r="F1797" t="s">
        <v>188</v>
      </c>
      <c r="G1797" t="s">
        <v>1619</v>
      </c>
      <c r="H1797"/>
      <c r="I1797" s="3">
        <v>1</v>
      </c>
      <c r="J1797" s="3">
        <v>0</v>
      </c>
      <c r="K1797"/>
      <c r="L1797"/>
      <c r="N1797" s="4"/>
      <c r="O1797" s="23">
        <v>38</v>
      </c>
      <c r="P1797" s="23">
        <v>51</v>
      </c>
    </row>
    <row r="1798" spans="2:16" ht="15">
      <c r="B1798" s="22" t="s">
        <v>224</v>
      </c>
      <c r="C1798" s="22" t="s">
        <v>304</v>
      </c>
      <c r="D1798" s="22" t="s">
        <v>5021</v>
      </c>
      <c r="E1798" t="s">
        <v>5022</v>
      </c>
      <c r="F1798" t="s">
        <v>188</v>
      </c>
      <c r="G1798" t="s">
        <v>2391</v>
      </c>
      <c r="H1798"/>
      <c r="I1798" s="3">
        <v>12</v>
      </c>
      <c r="J1798" s="3">
        <v>3</v>
      </c>
      <c r="K1798"/>
      <c r="L1798"/>
      <c r="N1798" s="4"/>
      <c r="O1798" s="23">
        <v>38</v>
      </c>
      <c r="P1798" s="23">
        <v>55</v>
      </c>
    </row>
    <row r="1799" spans="2:16" ht="15">
      <c r="B1799" s="22" t="s">
        <v>224</v>
      </c>
      <c r="C1799" s="22" t="s">
        <v>311</v>
      </c>
      <c r="D1799" s="22" t="s">
        <v>5023</v>
      </c>
      <c r="E1799" t="s">
        <v>5024</v>
      </c>
      <c r="F1799" t="s">
        <v>188</v>
      </c>
      <c r="G1799" t="s">
        <v>2397</v>
      </c>
      <c r="H1799"/>
      <c r="I1799" s="3">
        <v>7</v>
      </c>
      <c r="J1799" s="3">
        <v>0</v>
      </c>
      <c r="K1799"/>
      <c r="L1799"/>
      <c r="N1799" s="4"/>
      <c r="O1799" s="23">
        <v>38</v>
      </c>
      <c r="P1799" s="23">
        <v>57</v>
      </c>
    </row>
    <row r="1800" spans="2:16" ht="15">
      <c r="B1800" s="22" t="s">
        <v>224</v>
      </c>
      <c r="C1800" s="22" t="s">
        <v>317</v>
      </c>
      <c r="D1800" s="22" t="s">
        <v>5025</v>
      </c>
      <c r="E1800" t="s">
        <v>5026</v>
      </c>
      <c r="F1800" t="s">
        <v>188</v>
      </c>
      <c r="G1800" t="s">
        <v>2874</v>
      </c>
      <c r="H1800"/>
      <c r="I1800" s="3">
        <v>76</v>
      </c>
      <c r="J1800" s="3">
        <v>9</v>
      </c>
      <c r="K1800"/>
      <c r="L1800"/>
      <c r="N1800" s="4"/>
      <c r="O1800" s="23">
        <v>38</v>
      </c>
      <c r="P1800" s="23">
        <v>59</v>
      </c>
    </row>
    <row r="1801" spans="2:16" ht="15">
      <c r="B1801" s="22" t="s">
        <v>224</v>
      </c>
      <c r="C1801" s="22" t="s">
        <v>323</v>
      </c>
      <c r="D1801" s="22" t="s">
        <v>5027</v>
      </c>
      <c r="E1801" t="s">
        <v>5028</v>
      </c>
      <c r="F1801" t="s">
        <v>188</v>
      </c>
      <c r="G1801" t="s">
        <v>5029</v>
      </c>
      <c r="H1801"/>
      <c r="I1801" s="3">
        <v>6</v>
      </c>
      <c r="J1801" s="3">
        <v>1</v>
      </c>
      <c r="K1801"/>
      <c r="L1801"/>
      <c r="N1801" s="4"/>
      <c r="O1801" s="23">
        <v>38</v>
      </c>
      <c r="P1801" s="23">
        <v>61</v>
      </c>
    </row>
    <row r="1802" spans="2:16" ht="15">
      <c r="B1802" s="22" t="s">
        <v>224</v>
      </c>
      <c r="C1802" s="22" t="s">
        <v>328</v>
      </c>
      <c r="D1802" s="22" t="s">
        <v>5030</v>
      </c>
      <c r="E1802" t="s">
        <v>5031</v>
      </c>
      <c r="F1802" t="s">
        <v>188</v>
      </c>
      <c r="G1802" t="s">
        <v>3211</v>
      </c>
      <c r="H1802"/>
      <c r="I1802" s="3">
        <v>2</v>
      </c>
      <c r="J1802" s="3">
        <v>0</v>
      </c>
      <c r="K1802"/>
      <c r="L1802"/>
      <c r="N1802" s="4"/>
      <c r="O1802" s="23">
        <v>38</v>
      </c>
      <c r="P1802" s="23">
        <v>63</v>
      </c>
    </row>
    <row r="1803" spans="2:16" ht="15">
      <c r="B1803" s="22" t="s">
        <v>224</v>
      </c>
      <c r="C1803" s="22" t="s">
        <v>333</v>
      </c>
      <c r="D1803" s="22" t="s">
        <v>5032</v>
      </c>
      <c r="E1803" t="s">
        <v>5033</v>
      </c>
      <c r="F1803" t="s">
        <v>188</v>
      </c>
      <c r="G1803" t="s">
        <v>5034</v>
      </c>
      <c r="H1803"/>
      <c r="I1803" s="3">
        <v>6</v>
      </c>
      <c r="J1803" s="3">
        <v>1</v>
      </c>
      <c r="K1803"/>
      <c r="L1803"/>
      <c r="N1803" s="4"/>
      <c r="O1803" s="23">
        <v>38</v>
      </c>
      <c r="P1803" s="23">
        <v>65</v>
      </c>
    </row>
    <row r="1804" spans="2:16" ht="15">
      <c r="B1804" s="22" t="s">
        <v>224</v>
      </c>
      <c r="C1804" s="22" t="s">
        <v>338</v>
      </c>
      <c r="D1804" s="22" t="s">
        <v>5035</v>
      </c>
      <c r="E1804" t="s">
        <v>5036</v>
      </c>
      <c r="F1804" t="s">
        <v>188</v>
      </c>
      <c r="G1804" t="s">
        <v>5037</v>
      </c>
      <c r="H1804"/>
      <c r="I1804" s="3">
        <v>14</v>
      </c>
      <c r="J1804" s="3">
        <v>0</v>
      </c>
      <c r="K1804"/>
      <c r="L1804"/>
      <c r="N1804" s="4"/>
      <c r="O1804" s="23">
        <v>38</v>
      </c>
      <c r="P1804" s="23">
        <v>67</v>
      </c>
    </row>
    <row r="1805" spans="2:16" ht="15">
      <c r="B1805" s="22" t="s">
        <v>224</v>
      </c>
      <c r="C1805" s="22" t="s">
        <v>342</v>
      </c>
      <c r="D1805" s="22" t="s">
        <v>5038</v>
      </c>
      <c r="E1805" t="s">
        <v>5039</v>
      </c>
      <c r="F1805" t="s">
        <v>188</v>
      </c>
      <c r="G1805" t="s">
        <v>1672</v>
      </c>
      <c r="H1805"/>
      <c r="I1805" s="3">
        <v>9</v>
      </c>
      <c r="J1805" s="3">
        <v>0</v>
      </c>
      <c r="K1805"/>
      <c r="L1805"/>
      <c r="N1805" s="4"/>
      <c r="O1805" s="23">
        <v>38</v>
      </c>
      <c r="P1805" s="23">
        <v>69</v>
      </c>
    </row>
    <row r="1806" spans="2:16" ht="15">
      <c r="B1806" s="22" t="s">
        <v>224</v>
      </c>
      <c r="C1806" s="22" t="s">
        <v>346</v>
      </c>
      <c r="D1806" s="22" t="s">
        <v>5040</v>
      </c>
      <c r="E1806" t="s">
        <v>5041</v>
      </c>
      <c r="F1806" t="s">
        <v>188</v>
      </c>
      <c r="G1806" t="s">
        <v>4012</v>
      </c>
      <c r="H1806"/>
      <c r="I1806" s="3">
        <v>13</v>
      </c>
      <c r="J1806" s="3">
        <v>0</v>
      </c>
      <c r="K1806"/>
      <c r="L1806"/>
      <c r="N1806" s="4"/>
      <c r="O1806" s="23">
        <v>38</v>
      </c>
      <c r="P1806" s="23">
        <v>71</v>
      </c>
    </row>
    <row r="1807" spans="2:16" ht="15">
      <c r="B1807" s="22" t="s">
        <v>224</v>
      </c>
      <c r="C1807" s="22" t="s">
        <v>350</v>
      </c>
      <c r="D1807" s="22" t="s">
        <v>5042</v>
      </c>
      <c r="E1807" t="s">
        <v>5043</v>
      </c>
      <c r="F1807" t="s">
        <v>188</v>
      </c>
      <c r="G1807" t="s">
        <v>5044</v>
      </c>
      <c r="H1807"/>
      <c r="I1807" s="3">
        <v>23</v>
      </c>
      <c r="J1807" s="3">
        <v>2</v>
      </c>
      <c r="K1807"/>
      <c r="L1807"/>
      <c r="N1807" s="4"/>
      <c r="O1807" s="23">
        <v>38</v>
      </c>
      <c r="P1807" s="23">
        <v>73</v>
      </c>
    </row>
    <row r="1808" spans="2:16" ht="15">
      <c r="B1808" s="22" t="s">
        <v>224</v>
      </c>
      <c r="C1808" s="22" t="s">
        <v>354</v>
      </c>
      <c r="D1808" s="22" t="s">
        <v>5045</v>
      </c>
      <c r="E1808" t="s">
        <v>5046</v>
      </c>
      <c r="F1808" t="s">
        <v>188</v>
      </c>
      <c r="G1808" t="s">
        <v>4021</v>
      </c>
      <c r="H1808"/>
      <c r="I1808" s="3">
        <v>3</v>
      </c>
      <c r="J1808" s="3">
        <v>0</v>
      </c>
      <c r="K1808"/>
      <c r="L1808"/>
      <c r="N1808" s="4"/>
      <c r="O1808" s="23">
        <v>38</v>
      </c>
      <c r="P1808" s="23">
        <v>75</v>
      </c>
    </row>
    <row r="1809" spans="2:16" ht="15">
      <c r="B1809" s="22" t="s">
        <v>224</v>
      </c>
      <c r="C1809" s="22" t="s">
        <v>358</v>
      </c>
      <c r="D1809" s="22" t="s">
        <v>5047</v>
      </c>
      <c r="E1809" t="s">
        <v>5048</v>
      </c>
      <c r="F1809" t="s">
        <v>188</v>
      </c>
      <c r="G1809" t="s">
        <v>2428</v>
      </c>
      <c r="H1809"/>
      <c r="I1809" s="3">
        <v>61</v>
      </c>
      <c r="J1809" s="3">
        <v>6</v>
      </c>
      <c r="K1809"/>
      <c r="L1809"/>
      <c r="N1809" s="4"/>
      <c r="O1809" s="23">
        <v>38</v>
      </c>
      <c r="P1809" s="23">
        <v>77</v>
      </c>
    </row>
    <row r="1810" spans="2:16" ht="15">
      <c r="B1810" s="22" t="s">
        <v>224</v>
      </c>
      <c r="C1810" s="22" t="s">
        <v>366</v>
      </c>
      <c r="D1810" s="22" t="s">
        <v>5049</v>
      </c>
      <c r="E1810" t="s">
        <v>5050</v>
      </c>
      <c r="F1810" t="s">
        <v>188</v>
      </c>
      <c r="G1810" t="s">
        <v>5051</v>
      </c>
      <c r="H1810"/>
      <c r="I1810" s="3">
        <v>18</v>
      </c>
      <c r="J1810" s="3">
        <v>5</v>
      </c>
      <c r="K1810"/>
      <c r="L1810"/>
      <c r="N1810" s="4"/>
      <c r="O1810" s="23">
        <v>38</v>
      </c>
      <c r="P1810" s="23">
        <v>81</v>
      </c>
    </row>
    <row r="1811" spans="2:16" ht="15">
      <c r="B1811" s="22" t="s">
        <v>224</v>
      </c>
      <c r="C1811" s="22" t="s">
        <v>370</v>
      </c>
      <c r="D1811" s="22" t="s">
        <v>5052</v>
      </c>
      <c r="E1811" t="s">
        <v>5053</v>
      </c>
      <c r="F1811" t="s">
        <v>188</v>
      </c>
      <c r="G1811" t="s">
        <v>2943</v>
      </c>
      <c r="H1811"/>
      <c r="I1811" s="3">
        <v>4</v>
      </c>
      <c r="J1811" s="3">
        <v>0</v>
      </c>
      <c r="K1811"/>
      <c r="L1811"/>
      <c r="N1811" s="4"/>
      <c r="O1811" s="23">
        <v>38</v>
      </c>
      <c r="P1811" s="23">
        <v>83</v>
      </c>
    </row>
    <row r="1812" spans="2:16" ht="15">
      <c r="B1812" s="22" t="s">
        <v>224</v>
      </c>
      <c r="C1812" s="22" t="s">
        <v>374</v>
      </c>
      <c r="D1812" s="22" t="s">
        <v>5054</v>
      </c>
      <c r="E1812" t="s">
        <v>5055</v>
      </c>
      <c r="F1812" t="s">
        <v>188</v>
      </c>
      <c r="G1812" t="s">
        <v>2072</v>
      </c>
      <c r="H1812"/>
      <c r="I1812" s="3">
        <v>2</v>
      </c>
      <c r="J1812" s="3">
        <v>0</v>
      </c>
      <c r="K1812"/>
      <c r="L1812"/>
      <c r="N1812" s="4"/>
      <c r="O1812" s="23">
        <v>38</v>
      </c>
      <c r="P1812" s="23">
        <v>85</v>
      </c>
    </row>
    <row r="1813" spans="2:16" ht="15">
      <c r="B1813" s="22" t="s">
        <v>224</v>
      </c>
      <c r="C1813" s="22" t="s">
        <v>378</v>
      </c>
      <c r="D1813" s="22" t="s">
        <v>8722</v>
      </c>
      <c r="E1813" t="s">
        <v>8723</v>
      </c>
      <c r="F1813" t="s">
        <v>188</v>
      </c>
      <c r="G1813" t="s">
        <v>8724</v>
      </c>
      <c r="H1813"/>
      <c r="I1813" s="3">
        <v>1</v>
      </c>
      <c r="J1813" s="3">
        <v>0</v>
      </c>
      <c r="K1813"/>
      <c r="L1813"/>
      <c r="N1813" s="4"/>
      <c r="O1813" s="23">
        <v>38</v>
      </c>
      <c r="P1813" s="23">
        <v>87</v>
      </c>
    </row>
    <row r="1814" spans="2:16" ht="15">
      <c r="B1814" s="22" t="s">
        <v>224</v>
      </c>
      <c r="C1814" s="22" t="s">
        <v>382</v>
      </c>
      <c r="D1814" s="22" t="s">
        <v>5056</v>
      </c>
      <c r="E1814" t="s">
        <v>5057</v>
      </c>
      <c r="F1814" t="s">
        <v>188</v>
      </c>
      <c r="G1814" t="s">
        <v>2448</v>
      </c>
      <c r="H1814"/>
      <c r="I1814" s="3">
        <v>43</v>
      </c>
      <c r="J1814" s="3">
        <v>2</v>
      </c>
      <c r="K1814"/>
      <c r="L1814"/>
      <c r="N1814" s="4"/>
      <c r="O1814" s="23">
        <v>38</v>
      </c>
      <c r="P1814" s="23">
        <v>89</v>
      </c>
    </row>
    <row r="1815" spans="2:16" ht="15">
      <c r="B1815" s="22" t="s">
        <v>224</v>
      </c>
      <c r="C1815" s="22" t="s">
        <v>386</v>
      </c>
      <c r="D1815" s="22" t="s">
        <v>5058</v>
      </c>
      <c r="E1815" t="s">
        <v>5059</v>
      </c>
      <c r="F1815" t="s">
        <v>188</v>
      </c>
      <c r="G1815" t="s">
        <v>4046</v>
      </c>
      <c r="H1815"/>
      <c r="I1815" s="3">
        <v>1</v>
      </c>
      <c r="J1815" s="3">
        <v>0</v>
      </c>
      <c r="K1815"/>
      <c r="L1815"/>
      <c r="N1815" s="4"/>
      <c r="O1815" s="23">
        <v>38</v>
      </c>
      <c r="P1815" s="23">
        <v>91</v>
      </c>
    </row>
    <row r="1816" spans="2:16" ht="15">
      <c r="B1816" s="22" t="s">
        <v>224</v>
      </c>
      <c r="C1816" s="22" t="s">
        <v>390</v>
      </c>
      <c r="D1816" s="22" t="s">
        <v>5060</v>
      </c>
      <c r="E1816" t="s">
        <v>5061</v>
      </c>
      <c r="F1816" t="s">
        <v>188</v>
      </c>
      <c r="G1816" t="s">
        <v>5062</v>
      </c>
      <c r="H1816"/>
      <c r="I1816" s="3">
        <v>25</v>
      </c>
      <c r="J1816" s="3">
        <v>2</v>
      </c>
      <c r="K1816"/>
      <c r="L1816"/>
      <c r="N1816" s="4"/>
      <c r="O1816" s="23">
        <v>38</v>
      </c>
      <c r="P1816" s="23">
        <v>93</v>
      </c>
    </row>
    <row r="1817" spans="2:16" ht="15">
      <c r="B1817" s="22" t="s">
        <v>224</v>
      </c>
      <c r="C1817" s="22" t="s">
        <v>394</v>
      </c>
      <c r="D1817" s="22" t="s">
        <v>5063</v>
      </c>
      <c r="E1817" t="s">
        <v>5064</v>
      </c>
      <c r="F1817" t="s">
        <v>188</v>
      </c>
      <c r="G1817" t="s">
        <v>5065</v>
      </c>
      <c r="H1817"/>
      <c r="I1817" s="3">
        <v>3</v>
      </c>
      <c r="J1817" s="3">
        <v>1</v>
      </c>
      <c r="K1817"/>
      <c r="L1817"/>
      <c r="N1817" s="4"/>
      <c r="O1817" s="23">
        <v>38</v>
      </c>
      <c r="P1817" s="23">
        <v>95</v>
      </c>
    </row>
    <row r="1818" spans="2:16" ht="15">
      <c r="B1818" s="22" t="s">
        <v>224</v>
      </c>
      <c r="C1818" s="22" t="s">
        <v>398</v>
      </c>
      <c r="D1818" s="22" t="s">
        <v>5066</v>
      </c>
      <c r="E1818" t="s">
        <v>5067</v>
      </c>
      <c r="F1818" t="s">
        <v>188</v>
      </c>
      <c r="G1818" t="s">
        <v>5068</v>
      </c>
      <c r="H1818"/>
      <c r="I1818" s="3">
        <v>24</v>
      </c>
      <c r="J1818" s="3">
        <v>4</v>
      </c>
      <c r="K1818"/>
      <c r="L1818"/>
      <c r="N1818" s="4"/>
      <c r="O1818" s="23">
        <v>38</v>
      </c>
      <c r="P1818" s="23">
        <v>97</v>
      </c>
    </row>
    <row r="1819" spans="2:16" ht="15">
      <c r="B1819" s="22" t="s">
        <v>224</v>
      </c>
      <c r="C1819" s="22" t="s">
        <v>402</v>
      </c>
      <c r="D1819" s="22" t="s">
        <v>5069</v>
      </c>
      <c r="E1819" t="s">
        <v>5070</v>
      </c>
      <c r="F1819" t="s">
        <v>188</v>
      </c>
      <c r="G1819" t="s">
        <v>5071</v>
      </c>
      <c r="H1819"/>
      <c r="I1819" s="3">
        <v>19</v>
      </c>
      <c r="J1819" s="3">
        <v>1</v>
      </c>
      <c r="K1819"/>
      <c r="L1819"/>
      <c r="N1819" s="4"/>
      <c r="O1819" s="23">
        <v>38</v>
      </c>
      <c r="P1819" s="23">
        <v>99</v>
      </c>
    </row>
    <row r="1820" spans="2:16" ht="15">
      <c r="B1820" s="22" t="s">
        <v>224</v>
      </c>
      <c r="C1820" s="22" t="s">
        <v>406</v>
      </c>
      <c r="D1820" s="22" t="s">
        <v>5072</v>
      </c>
      <c r="E1820" t="s">
        <v>5073</v>
      </c>
      <c r="F1820" t="s">
        <v>188</v>
      </c>
      <c r="G1820" t="s">
        <v>5074</v>
      </c>
      <c r="H1820"/>
      <c r="I1820" s="3">
        <v>117</v>
      </c>
      <c r="J1820" s="3">
        <v>9</v>
      </c>
      <c r="K1820"/>
      <c r="L1820"/>
      <c r="N1820" s="4"/>
      <c r="O1820" s="23">
        <v>38</v>
      </c>
      <c r="P1820" s="23">
        <v>101</v>
      </c>
    </row>
    <row r="1821" spans="2:16" ht="15">
      <c r="B1821" s="22" t="s">
        <v>224</v>
      </c>
      <c r="C1821" s="22" t="s">
        <v>410</v>
      </c>
      <c r="D1821" s="22" t="s">
        <v>5075</v>
      </c>
      <c r="E1821" t="s">
        <v>5076</v>
      </c>
      <c r="F1821" t="s">
        <v>188</v>
      </c>
      <c r="G1821" t="s">
        <v>2706</v>
      </c>
      <c r="H1821"/>
      <c r="I1821" s="3">
        <v>8</v>
      </c>
      <c r="J1821" s="3">
        <v>2</v>
      </c>
      <c r="K1821"/>
      <c r="L1821"/>
      <c r="N1821" s="4"/>
      <c r="O1821" s="23">
        <v>38</v>
      </c>
      <c r="P1821" s="23">
        <v>103</v>
      </c>
    </row>
    <row r="1822" spans="2:16" ht="15">
      <c r="B1822" s="22" t="s">
        <v>224</v>
      </c>
      <c r="C1822" s="22" t="s">
        <v>414</v>
      </c>
      <c r="D1822" s="22" t="s">
        <v>5077</v>
      </c>
      <c r="E1822" t="s">
        <v>5078</v>
      </c>
      <c r="F1822" t="s">
        <v>188</v>
      </c>
      <c r="G1822" t="s">
        <v>5079</v>
      </c>
      <c r="H1822"/>
      <c r="I1822" s="3">
        <v>31</v>
      </c>
      <c r="J1822" s="3">
        <v>2</v>
      </c>
      <c r="K1822"/>
      <c r="L1822"/>
      <c r="N1822" s="4"/>
      <c r="O1822" s="23">
        <v>38</v>
      </c>
      <c r="P1822" s="23">
        <v>105</v>
      </c>
    </row>
    <row r="1823" spans="2:16" ht="15">
      <c r="B1823" s="22" t="s">
        <v>182</v>
      </c>
      <c r="C1823" s="22" t="s">
        <v>12</v>
      </c>
      <c r="D1823" s="22" t="s">
        <v>5080</v>
      </c>
      <c r="E1823" t="s">
        <v>5081</v>
      </c>
      <c r="F1823" s="22" t="s">
        <v>183</v>
      </c>
      <c r="G1823" t="s">
        <v>16</v>
      </c>
      <c r="H1823"/>
      <c r="I1823" s="3">
        <v>223</v>
      </c>
      <c r="J1823" s="3">
        <v>17</v>
      </c>
      <c r="K1823"/>
      <c r="L1823"/>
      <c r="N1823" s="4"/>
      <c r="O1823" s="23">
        <v>31</v>
      </c>
      <c r="P1823" s="23">
        <v>0</v>
      </c>
    </row>
    <row r="1824" spans="2:16" ht="15">
      <c r="B1824" s="22" t="s">
        <v>182</v>
      </c>
      <c r="C1824" s="22" t="s">
        <v>142</v>
      </c>
      <c r="D1824" s="22" t="s">
        <v>5083</v>
      </c>
      <c r="E1824" t="s">
        <v>5084</v>
      </c>
      <c r="F1824" t="s">
        <v>183</v>
      </c>
      <c r="G1824" t="s">
        <v>920</v>
      </c>
      <c r="H1824"/>
      <c r="I1824" s="3">
        <v>143</v>
      </c>
      <c r="J1824" s="3">
        <v>13</v>
      </c>
      <c r="K1824"/>
      <c r="L1824"/>
      <c r="N1824" s="4"/>
      <c r="O1824" s="23">
        <v>31</v>
      </c>
      <c r="P1824" s="23">
        <v>1</v>
      </c>
    </row>
    <row r="1825" spans="2:16" ht="15">
      <c r="B1825" s="22" t="s">
        <v>182</v>
      </c>
      <c r="C1825" s="22" t="s">
        <v>147</v>
      </c>
      <c r="D1825" s="22" t="s">
        <v>5085</v>
      </c>
      <c r="E1825" t="s">
        <v>5086</v>
      </c>
      <c r="F1825" t="s">
        <v>183</v>
      </c>
      <c r="G1825" t="s">
        <v>5087</v>
      </c>
      <c r="H1825"/>
      <c r="I1825" s="3">
        <v>15</v>
      </c>
      <c r="J1825" s="3">
        <v>2</v>
      </c>
      <c r="K1825"/>
      <c r="L1825"/>
      <c r="N1825" s="4"/>
      <c r="O1825" s="23">
        <v>31</v>
      </c>
      <c r="P1825" s="23">
        <v>3</v>
      </c>
    </row>
    <row r="1826" spans="2:16" ht="15">
      <c r="B1826" s="22" t="s">
        <v>182</v>
      </c>
      <c r="C1826" s="22" t="s">
        <v>159</v>
      </c>
      <c r="D1826" s="22" t="s">
        <v>8725</v>
      </c>
      <c r="E1826" t="s">
        <v>8726</v>
      </c>
      <c r="F1826" t="s">
        <v>183</v>
      </c>
      <c r="G1826" t="s">
        <v>8727</v>
      </c>
      <c r="H1826"/>
      <c r="I1826" s="3">
        <v>1</v>
      </c>
      <c r="J1826" s="3">
        <v>0</v>
      </c>
      <c r="K1826"/>
      <c r="L1826"/>
      <c r="N1826" s="4"/>
      <c r="O1826" s="23">
        <v>31</v>
      </c>
      <c r="P1826" s="23">
        <v>7</v>
      </c>
    </row>
    <row r="1827" spans="2:16" ht="15">
      <c r="B1827" s="22" t="s">
        <v>182</v>
      </c>
      <c r="C1827" s="22" t="s">
        <v>171</v>
      </c>
      <c r="D1827" s="22" t="s">
        <v>5088</v>
      </c>
      <c r="E1827" t="s">
        <v>5089</v>
      </c>
      <c r="F1827" t="s">
        <v>183</v>
      </c>
      <c r="G1827" t="s">
        <v>490</v>
      </c>
      <c r="H1827"/>
      <c r="I1827" s="3">
        <v>19</v>
      </c>
      <c r="J1827" s="3">
        <v>3</v>
      </c>
      <c r="K1827"/>
      <c r="L1827"/>
      <c r="N1827" s="4"/>
      <c r="O1827" s="23">
        <v>31</v>
      </c>
      <c r="P1827" s="23">
        <v>11</v>
      </c>
    </row>
    <row r="1828" spans="2:16" ht="15">
      <c r="B1828" s="22" t="s">
        <v>182</v>
      </c>
      <c r="C1828" s="22" t="s">
        <v>177</v>
      </c>
      <c r="D1828" s="22" t="s">
        <v>5090</v>
      </c>
      <c r="E1828" t="s">
        <v>5091</v>
      </c>
      <c r="F1828" t="s">
        <v>183</v>
      </c>
      <c r="G1828" t="s">
        <v>5092</v>
      </c>
      <c r="H1828"/>
      <c r="I1828" s="3">
        <v>71</v>
      </c>
      <c r="J1828" s="3">
        <v>6</v>
      </c>
      <c r="K1828"/>
      <c r="L1828"/>
      <c r="N1828" s="4"/>
      <c r="O1828" s="23">
        <v>31</v>
      </c>
      <c r="P1828" s="23">
        <v>13</v>
      </c>
    </row>
    <row r="1829" spans="2:16" ht="15">
      <c r="B1829" s="22" t="s">
        <v>182</v>
      </c>
      <c r="C1829" s="22" t="s">
        <v>191</v>
      </c>
      <c r="D1829" s="22" t="s">
        <v>5093</v>
      </c>
      <c r="E1829" t="s">
        <v>5094</v>
      </c>
      <c r="F1829" t="s">
        <v>183</v>
      </c>
      <c r="G1829" t="s">
        <v>2246</v>
      </c>
      <c r="H1829"/>
      <c r="I1829" s="3">
        <v>7</v>
      </c>
      <c r="J1829" s="3">
        <v>1</v>
      </c>
      <c r="K1829"/>
      <c r="L1829"/>
      <c r="N1829" s="4"/>
      <c r="O1829" s="23">
        <v>31</v>
      </c>
      <c r="P1829" s="23">
        <v>17</v>
      </c>
    </row>
    <row r="1830" spans="2:16" ht="15">
      <c r="B1830" s="22" t="s">
        <v>182</v>
      </c>
      <c r="C1830" s="22" t="s">
        <v>197</v>
      </c>
      <c r="D1830" s="22" t="s">
        <v>5095</v>
      </c>
      <c r="E1830" t="s">
        <v>5096</v>
      </c>
      <c r="F1830" t="s">
        <v>183</v>
      </c>
      <c r="G1830" t="s">
        <v>5097</v>
      </c>
      <c r="H1830"/>
      <c r="I1830" s="3">
        <v>185</v>
      </c>
      <c r="J1830" s="3">
        <v>24</v>
      </c>
      <c r="K1830"/>
      <c r="L1830"/>
      <c r="N1830" s="4"/>
      <c r="O1830" s="23">
        <v>31</v>
      </c>
      <c r="P1830" s="23">
        <v>19</v>
      </c>
    </row>
    <row r="1831" spans="2:16" ht="15">
      <c r="B1831" s="22" t="s">
        <v>182</v>
      </c>
      <c r="C1831" s="22" t="s">
        <v>203</v>
      </c>
      <c r="D1831" s="22" t="s">
        <v>5098</v>
      </c>
      <c r="E1831" t="s">
        <v>5099</v>
      </c>
      <c r="F1831" t="s">
        <v>183</v>
      </c>
      <c r="G1831" t="s">
        <v>5100</v>
      </c>
      <c r="H1831"/>
      <c r="I1831" s="3">
        <v>61</v>
      </c>
      <c r="J1831" s="3">
        <v>8</v>
      </c>
      <c r="K1831"/>
      <c r="L1831"/>
      <c r="N1831" s="4"/>
      <c r="O1831" s="23">
        <v>31</v>
      </c>
      <c r="P1831" s="23">
        <v>21</v>
      </c>
    </row>
    <row r="1832" spans="2:16" ht="15">
      <c r="B1832" s="22" t="s">
        <v>182</v>
      </c>
      <c r="C1832" s="22" t="s">
        <v>209</v>
      </c>
      <c r="D1832" s="22" t="s">
        <v>5101</v>
      </c>
      <c r="E1832" t="s">
        <v>5102</v>
      </c>
      <c r="F1832" t="s">
        <v>183</v>
      </c>
      <c r="G1832" t="s">
        <v>180</v>
      </c>
      <c r="H1832"/>
      <c r="I1832" s="3">
        <v>37</v>
      </c>
      <c r="J1832" s="3">
        <v>2</v>
      </c>
      <c r="K1832"/>
      <c r="L1832"/>
      <c r="N1832" s="4"/>
      <c r="O1832" s="23">
        <v>31</v>
      </c>
      <c r="P1832" s="23">
        <v>23</v>
      </c>
    </row>
    <row r="1833" spans="2:16" ht="15">
      <c r="B1833" s="22" t="s">
        <v>182</v>
      </c>
      <c r="C1833" s="22" t="s">
        <v>215</v>
      </c>
      <c r="D1833" s="22" t="s">
        <v>5103</v>
      </c>
      <c r="E1833" t="s">
        <v>5104</v>
      </c>
      <c r="F1833" t="s">
        <v>183</v>
      </c>
      <c r="G1833" t="s">
        <v>1900</v>
      </c>
      <c r="H1833"/>
      <c r="I1833" s="3">
        <v>273</v>
      </c>
      <c r="J1833" s="3">
        <v>27</v>
      </c>
      <c r="K1833"/>
      <c r="L1833"/>
      <c r="N1833" s="4"/>
      <c r="O1833" s="23">
        <v>31</v>
      </c>
      <c r="P1833" s="23">
        <v>25</v>
      </c>
    </row>
    <row r="1834" spans="2:16" ht="15">
      <c r="B1834" s="22" t="s">
        <v>182</v>
      </c>
      <c r="C1834" s="22" t="s">
        <v>220</v>
      </c>
      <c r="D1834" s="22" t="s">
        <v>5105</v>
      </c>
      <c r="E1834" t="s">
        <v>5106</v>
      </c>
      <c r="F1834" t="s">
        <v>183</v>
      </c>
      <c r="G1834" t="s">
        <v>1903</v>
      </c>
      <c r="H1834"/>
      <c r="I1834" s="3">
        <v>19</v>
      </c>
      <c r="J1834" s="3">
        <v>2</v>
      </c>
      <c r="K1834"/>
      <c r="L1834"/>
      <c r="N1834" s="4"/>
      <c r="O1834" s="23">
        <v>31</v>
      </c>
      <c r="P1834" s="23">
        <v>27</v>
      </c>
    </row>
    <row r="1835" spans="2:16" ht="15">
      <c r="B1835" s="22" t="s">
        <v>182</v>
      </c>
      <c r="C1835" s="22" t="s">
        <v>225</v>
      </c>
      <c r="D1835" s="22" t="s">
        <v>5107</v>
      </c>
      <c r="E1835" t="s">
        <v>5108</v>
      </c>
      <c r="F1835" t="s">
        <v>183</v>
      </c>
      <c r="G1835" t="s">
        <v>2738</v>
      </c>
      <c r="H1835"/>
      <c r="I1835" s="3">
        <v>6</v>
      </c>
      <c r="J1835" s="3">
        <v>1</v>
      </c>
      <c r="K1835"/>
      <c r="L1835"/>
      <c r="N1835" s="4"/>
      <c r="O1835" s="23">
        <v>31</v>
      </c>
      <c r="P1835" s="23">
        <v>29</v>
      </c>
    </row>
    <row r="1836" spans="2:16" ht="15">
      <c r="B1836" s="22" t="s">
        <v>182</v>
      </c>
      <c r="C1836" s="22" t="s">
        <v>231</v>
      </c>
      <c r="D1836" s="22" t="s">
        <v>5109</v>
      </c>
      <c r="E1836" t="s">
        <v>5110</v>
      </c>
      <c r="F1836" t="s">
        <v>183</v>
      </c>
      <c r="G1836" t="s">
        <v>5111</v>
      </c>
      <c r="H1836"/>
      <c r="I1836" s="3">
        <v>7</v>
      </c>
      <c r="J1836" s="3">
        <v>0</v>
      </c>
      <c r="K1836"/>
      <c r="L1836"/>
      <c r="N1836" s="4"/>
      <c r="O1836" s="23">
        <v>31</v>
      </c>
      <c r="P1836" s="23">
        <v>31</v>
      </c>
    </row>
    <row r="1837" spans="2:16" ht="15">
      <c r="B1837" s="22" t="s">
        <v>182</v>
      </c>
      <c r="C1837" s="22" t="s">
        <v>237</v>
      </c>
      <c r="D1837" s="22" t="s">
        <v>5112</v>
      </c>
      <c r="E1837" t="s">
        <v>5113</v>
      </c>
      <c r="F1837" t="s">
        <v>183</v>
      </c>
      <c r="G1837" t="s">
        <v>948</v>
      </c>
      <c r="H1837"/>
      <c r="I1837" s="3">
        <v>58</v>
      </c>
      <c r="J1837" s="3">
        <v>7</v>
      </c>
      <c r="K1837"/>
      <c r="L1837"/>
      <c r="N1837" s="4"/>
      <c r="O1837" s="23">
        <v>31</v>
      </c>
      <c r="P1837" s="23">
        <v>33</v>
      </c>
    </row>
    <row r="1838" spans="2:16" ht="15">
      <c r="B1838" s="22" t="s">
        <v>182</v>
      </c>
      <c r="C1838" s="22" t="s">
        <v>243</v>
      </c>
      <c r="D1838" s="22" t="s">
        <v>5114</v>
      </c>
      <c r="E1838" t="s">
        <v>5115</v>
      </c>
      <c r="F1838" t="s">
        <v>183</v>
      </c>
      <c r="G1838" t="s">
        <v>223</v>
      </c>
      <c r="H1838"/>
      <c r="I1838" s="3">
        <v>28</v>
      </c>
      <c r="J1838" s="3">
        <v>1</v>
      </c>
      <c r="K1838"/>
      <c r="L1838"/>
      <c r="N1838" s="4"/>
      <c r="O1838" s="23">
        <v>31</v>
      </c>
      <c r="P1838" s="23">
        <v>35</v>
      </c>
    </row>
    <row r="1839" spans="2:16" ht="15">
      <c r="B1839" s="22" t="s">
        <v>182</v>
      </c>
      <c r="C1839" s="22" t="s">
        <v>249</v>
      </c>
      <c r="D1839" s="22" t="s">
        <v>5116</v>
      </c>
      <c r="E1839" t="s">
        <v>5117</v>
      </c>
      <c r="F1839" t="s">
        <v>183</v>
      </c>
      <c r="G1839" t="s">
        <v>5118</v>
      </c>
      <c r="H1839"/>
      <c r="I1839" s="3">
        <v>46</v>
      </c>
      <c r="J1839" s="3">
        <v>2</v>
      </c>
      <c r="K1839"/>
      <c r="L1839"/>
      <c r="N1839" s="4"/>
      <c r="O1839" s="23">
        <v>31</v>
      </c>
      <c r="P1839" s="23">
        <v>37</v>
      </c>
    </row>
    <row r="1840" spans="2:16" ht="15">
      <c r="B1840" s="22" t="s">
        <v>182</v>
      </c>
      <c r="C1840" s="22" t="s">
        <v>256</v>
      </c>
      <c r="D1840" s="22" t="s">
        <v>5119</v>
      </c>
      <c r="E1840" t="s">
        <v>5120</v>
      </c>
      <c r="F1840" t="s">
        <v>183</v>
      </c>
      <c r="G1840" t="s">
        <v>5121</v>
      </c>
      <c r="H1840"/>
      <c r="I1840" s="3">
        <v>36</v>
      </c>
      <c r="J1840" s="3">
        <v>5</v>
      </c>
      <c r="K1840"/>
      <c r="L1840"/>
      <c r="N1840" s="4"/>
      <c r="O1840" s="23">
        <v>31</v>
      </c>
      <c r="P1840" s="23">
        <v>39</v>
      </c>
    </row>
    <row r="1841" spans="2:16" ht="15">
      <c r="B1841" s="22" t="s">
        <v>182</v>
      </c>
      <c r="C1841" s="22" t="s">
        <v>262</v>
      </c>
      <c r="D1841" s="22" t="s">
        <v>5122</v>
      </c>
      <c r="E1841" t="s">
        <v>5123</v>
      </c>
      <c r="F1841" t="s">
        <v>183</v>
      </c>
      <c r="G1841" t="s">
        <v>963</v>
      </c>
      <c r="H1841"/>
      <c r="I1841" s="3">
        <v>29</v>
      </c>
      <c r="J1841" s="3">
        <v>1</v>
      </c>
      <c r="K1841"/>
      <c r="L1841"/>
      <c r="N1841" s="4"/>
      <c r="O1841" s="23">
        <v>31</v>
      </c>
      <c r="P1841" s="23">
        <v>41</v>
      </c>
    </row>
    <row r="1842" spans="2:16" ht="15">
      <c r="B1842" s="22" t="s">
        <v>182</v>
      </c>
      <c r="C1842" s="22" t="s">
        <v>268</v>
      </c>
      <c r="D1842" s="22" t="s">
        <v>5124</v>
      </c>
      <c r="E1842" t="s">
        <v>5125</v>
      </c>
      <c r="F1842" t="s">
        <v>183</v>
      </c>
      <c r="G1842" t="s">
        <v>3896</v>
      </c>
      <c r="H1842"/>
      <c r="I1842" s="3">
        <v>83</v>
      </c>
      <c r="J1842" s="3">
        <v>10</v>
      </c>
      <c r="K1842"/>
      <c r="L1842"/>
      <c r="N1842" s="4"/>
      <c r="O1842" s="23">
        <v>31</v>
      </c>
      <c r="P1842" s="23">
        <v>43</v>
      </c>
    </row>
    <row r="1843" spans="2:16" ht="15">
      <c r="B1843" s="22" t="s">
        <v>182</v>
      </c>
      <c r="C1843" s="22" t="s">
        <v>274</v>
      </c>
      <c r="D1843" s="22" t="s">
        <v>5126</v>
      </c>
      <c r="E1843" t="s">
        <v>5127</v>
      </c>
      <c r="F1843" t="s">
        <v>183</v>
      </c>
      <c r="G1843" t="s">
        <v>5128</v>
      </c>
      <c r="H1843"/>
      <c r="I1843" s="3">
        <v>22</v>
      </c>
      <c r="J1843" s="3">
        <v>2</v>
      </c>
      <c r="K1843"/>
      <c r="L1843"/>
      <c r="N1843" s="4"/>
      <c r="O1843" s="23">
        <v>31</v>
      </c>
      <c r="P1843" s="23">
        <v>45</v>
      </c>
    </row>
    <row r="1844" spans="2:16" ht="15">
      <c r="B1844" s="22" t="s">
        <v>182</v>
      </c>
      <c r="C1844" s="22" t="s">
        <v>280</v>
      </c>
      <c r="D1844" s="22" t="s">
        <v>5129</v>
      </c>
      <c r="E1844" t="s">
        <v>5130</v>
      </c>
      <c r="F1844" t="s">
        <v>183</v>
      </c>
      <c r="G1844" t="s">
        <v>1448</v>
      </c>
      <c r="H1844"/>
      <c r="I1844" s="3">
        <v>176</v>
      </c>
      <c r="J1844" s="3">
        <v>19</v>
      </c>
      <c r="K1844"/>
      <c r="L1844"/>
      <c r="N1844" s="4"/>
      <c r="O1844" s="23">
        <v>31</v>
      </c>
      <c r="P1844" s="23">
        <v>47</v>
      </c>
    </row>
    <row r="1845" spans="2:16" ht="15">
      <c r="B1845" s="22" t="s">
        <v>182</v>
      </c>
      <c r="C1845" s="22" t="s">
        <v>286</v>
      </c>
      <c r="D1845" s="22" t="s">
        <v>5131</v>
      </c>
      <c r="E1845" t="s">
        <v>5132</v>
      </c>
      <c r="F1845" t="s">
        <v>183</v>
      </c>
      <c r="G1845" t="s">
        <v>5133</v>
      </c>
      <c r="H1845"/>
      <c r="I1845" s="3">
        <v>4</v>
      </c>
      <c r="J1845" s="3">
        <v>0</v>
      </c>
      <c r="K1845"/>
      <c r="L1845"/>
      <c r="N1845" s="4"/>
      <c r="O1845" s="23">
        <v>31</v>
      </c>
      <c r="P1845" s="23">
        <v>49</v>
      </c>
    </row>
    <row r="1846" spans="2:16" ht="15">
      <c r="B1846" s="22" t="s">
        <v>182</v>
      </c>
      <c r="C1846" s="22" t="s">
        <v>292</v>
      </c>
      <c r="D1846" s="22" t="s">
        <v>5134</v>
      </c>
      <c r="E1846" t="s">
        <v>5135</v>
      </c>
      <c r="F1846" t="s">
        <v>183</v>
      </c>
      <c r="G1846" t="s">
        <v>5136</v>
      </c>
      <c r="H1846"/>
      <c r="I1846" s="3">
        <v>32</v>
      </c>
      <c r="J1846" s="3">
        <v>2</v>
      </c>
      <c r="K1846"/>
      <c r="L1846"/>
      <c r="N1846" s="4"/>
      <c r="O1846" s="23">
        <v>31</v>
      </c>
      <c r="P1846" s="23">
        <v>51</v>
      </c>
    </row>
    <row r="1847" spans="2:16" ht="15">
      <c r="B1847" s="22" t="s">
        <v>182</v>
      </c>
      <c r="C1847" s="22" t="s">
        <v>298</v>
      </c>
      <c r="D1847" s="22" t="s">
        <v>5137</v>
      </c>
      <c r="E1847" t="s">
        <v>5138</v>
      </c>
      <c r="F1847" t="s">
        <v>183</v>
      </c>
      <c r="G1847" t="s">
        <v>1456</v>
      </c>
      <c r="H1847"/>
      <c r="I1847" s="3">
        <v>278</v>
      </c>
      <c r="J1847" s="3">
        <v>30</v>
      </c>
      <c r="K1847"/>
      <c r="L1847"/>
      <c r="N1847" s="4"/>
      <c r="O1847" s="23">
        <v>31</v>
      </c>
      <c r="P1847" s="23">
        <v>53</v>
      </c>
    </row>
    <row r="1848" spans="2:16" ht="15">
      <c r="B1848" s="22" t="s">
        <v>182</v>
      </c>
      <c r="C1848" s="22" t="s">
        <v>304</v>
      </c>
      <c r="D1848" s="22" t="s">
        <v>5139</v>
      </c>
      <c r="E1848" t="s">
        <v>5140</v>
      </c>
      <c r="F1848" t="s">
        <v>183</v>
      </c>
      <c r="G1848" t="s">
        <v>975</v>
      </c>
      <c r="H1848"/>
      <c r="I1848" s="3">
        <v>4465</v>
      </c>
      <c r="J1848" s="3">
        <v>421</v>
      </c>
      <c r="K1848"/>
      <c r="L1848"/>
      <c r="N1848" s="4"/>
      <c r="O1848" s="23">
        <v>31</v>
      </c>
      <c r="P1848" s="23">
        <v>55</v>
      </c>
    </row>
    <row r="1849" spans="2:16" ht="15">
      <c r="B1849" s="22" t="s">
        <v>182</v>
      </c>
      <c r="C1849" s="22" t="s">
        <v>311</v>
      </c>
      <c r="D1849" s="22" t="s">
        <v>5141</v>
      </c>
      <c r="E1849" t="s">
        <v>5142</v>
      </c>
      <c r="F1849" t="s">
        <v>183</v>
      </c>
      <c r="G1849" t="s">
        <v>5143</v>
      </c>
      <c r="H1849"/>
      <c r="I1849" s="3">
        <v>3</v>
      </c>
      <c r="J1849" s="3">
        <v>0</v>
      </c>
      <c r="K1849"/>
      <c r="L1849"/>
      <c r="N1849" s="4"/>
      <c r="O1849" s="23">
        <v>31</v>
      </c>
      <c r="P1849" s="23">
        <v>57</v>
      </c>
    </row>
    <row r="1850" spans="2:16" ht="15">
      <c r="B1850" s="22" t="s">
        <v>182</v>
      </c>
      <c r="C1850" s="22" t="s">
        <v>317</v>
      </c>
      <c r="D1850" s="22" t="s">
        <v>5144</v>
      </c>
      <c r="E1850" t="s">
        <v>5145</v>
      </c>
      <c r="F1850" t="s">
        <v>183</v>
      </c>
      <c r="G1850" t="s">
        <v>3906</v>
      </c>
      <c r="H1850"/>
      <c r="I1850" s="3">
        <v>18</v>
      </c>
      <c r="J1850" s="3">
        <v>2</v>
      </c>
      <c r="K1850"/>
      <c r="L1850"/>
      <c r="N1850" s="4"/>
      <c r="O1850" s="23">
        <v>31</v>
      </c>
      <c r="P1850" s="23">
        <v>59</v>
      </c>
    </row>
    <row r="1851" spans="2:16" ht="15">
      <c r="B1851" s="22" t="s">
        <v>182</v>
      </c>
      <c r="C1851" s="22" t="s">
        <v>323</v>
      </c>
      <c r="D1851" s="22" t="s">
        <v>5146</v>
      </c>
      <c r="E1851" t="s">
        <v>5147</v>
      </c>
      <c r="F1851" t="s">
        <v>183</v>
      </c>
      <c r="G1851" t="s">
        <v>320</v>
      </c>
      <c r="H1851"/>
      <c r="I1851" s="3">
        <v>4</v>
      </c>
      <c r="J1851" s="3">
        <v>0</v>
      </c>
      <c r="K1851"/>
      <c r="L1851"/>
      <c r="N1851" s="4"/>
      <c r="O1851" s="23">
        <v>31</v>
      </c>
      <c r="P1851" s="23">
        <v>61</v>
      </c>
    </row>
    <row r="1852" spans="2:16" ht="15">
      <c r="B1852" s="22" t="s">
        <v>182</v>
      </c>
      <c r="C1852" s="22" t="s">
        <v>328</v>
      </c>
      <c r="D1852" s="22" t="s">
        <v>5148</v>
      </c>
      <c r="E1852" t="s">
        <v>5149</v>
      </c>
      <c r="F1852" t="s">
        <v>183</v>
      </c>
      <c r="G1852" t="s">
        <v>5150</v>
      </c>
      <c r="H1852"/>
      <c r="I1852" s="3">
        <v>5</v>
      </c>
      <c r="J1852" s="3">
        <v>0</v>
      </c>
      <c r="K1852"/>
      <c r="L1852"/>
      <c r="N1852" s="4"/>
      <c r="O1852" s="23">
        <v>31</v>
      </c>
      <c r="P1852" s="23">
        <v>63</v>
      </c>
    </row>
    <row r="1853" spans="2:16" ht="15">
      <c r="B1853" s="22" t="s">
        <v>182</v>
      </c>
      <c r="C1853" s="22" t="s">
        <v>333</v>
      </c>
      <c r="D1853" s="22" t="s">
        <v>5151</v>
      </c>
      <c r="E1853" t="s">
        <v>5152</v>
      </c>
      <c r="F1853" t="s">
        <v>183</v>
      </c>
      <c r="G1853" t="s">
        <v>5153</v>
      </c>
      <c r="H1853"/>
      <c r="I1853" s="3">
        <v>18</v>
      </c>
      <c r="J1853" s="3">
        <v>2</v>
      </c>
      <c r="K1853"/>
      <c r="L1853"/>
      <c r="N1853" s="4"/>
      <c r="O1853" s="23">
        <v>31</v>
      </c>
      <c r="P1853" s="23">
        <v>65</v>
      </c>
    </row>
    <row r="1854" spans="2:16" ht="15">
      <c r="B1854" s="22" t="s">
        <v>182</v>
      </c>
      <c r="C1854" s="22" t="s">
        <v>338</v>
      </c>
      <c r="D1854" s="22" t="s">
        <v>5154</v>
      </c>
      <c r="E1854" t="s">
        <v>5155</v>
      </c>
      <c r="F1854" t="s">
        <v>183</v>
      </c>
      <c r="G1854" t="s">
        <v>5156</v>
      </c>
      <c r="H1854"/>
      <c r="I1854" s="3">
        <v>165</v>
      </c>
      <c r="J1854" s="3">
        <v>8</v>
      </c>
      <c r="K1854"/>
      <c r="L1854"/>
      <c r="N1854" s="4"/>
      <c r="O1854" s="23">
        <v>31</v>
      </c>
      <c r="P1854" s="23">
        <v>67</v>
      </c>
    </row>
    <row r="1855" spans="2:16" ht="15">
      <c r="B1855" s="22" t="s">
        <v>182</v>
      </c>
      <c r="C1855" s="22" t="s">
        <v>342</v>
      </c>
      <c r="D1855" s="22" t="s">
        <v>5157</v>
      </c>
      <c r="E1855" t="s">
        <v>5158</v>
      </c>
      <c r="F1855" t="s">
        <v>183</v>
      </c>
      <c r="G1855" t="s">
        <v>5159</v>
      </c>
      <c r="H1855"/>
      <c r="I1855" s="3">
        <v>1</v>
      </c>
      <c r="J1855" s="3">
        <v>0</v>
      </c>
      <c r="K1855"/>
      <c r="L1855"/>
      <c r="N1855" s="4"/>
      <c r="O1855" s="23">
        <v>31</v>
      </c>
      <c r="P1855" s="23">
        <v>69</v>
      </c>
    </row>
    <row r="1856" spans="2:16" ht="15">
      <c r="B1856" s="22" t="s">
        <v>182</v>
      </c>
      <c r="C1856" s="22" t="s">
        <v>346</v>
      </c>
      <c r="D1856" s="22" t="s">
        <v>5160</v>
      </c>
      <c r="E1856" t="s">
        <v>5161</v>
      </c>
      <c r="F1856" t="s">
        <v>183</v>
      </c>
      <c r="G1856" t="s">
        <v>990</v>
      </c>
      <c r="H1856"/>
      <c r="I1856" s="3">
        <v>4</v>
      </c>
      <c r="J1856" s="3">
        <v>0</v>
      </c>
      <c r="K1856"/>
      <c r="L1856"/>
      <c r="N1856" s="4"/>
      <c r="O1856" s="23">
        <v>31</v>
      </c>
      <c r="P1856" s="23">
        <v>71</v>
      </c>
    </row>
    <row r="1857" spans="2:16" ht="15">
      <c r="B1857" s="22" t="s">
        <v>182</v>
      </c>
      <c r="C1857" s="22" t="s">
        <v>350</v>
      </c>
      <c r="D1857" s="22" t="s">
        <v>5162</v>
      </c>
      <c r="E1857" t="s">
        <v>5163</v>
      </c>
      <c r="F1857" t="s">
        <v>183</v>
      </c>
      <c r="G1857" t="s">
        <v>5164</v>
      </c>
      <c r="H1857"/>
      <c r="I1857" s="3">
        <v>15</v>
      </c>
      <c r="J1857" s="3">
        <v>4</v>
      </c>
      <c r="K1857"/>
      <c r="L1857"/>
      <c r="N1857" s="4"/>
      <c r="O1857" s="23">
        <v>31</v>
      </c>
      <c r="P1857" s="23">
        <v>73</v>
      </c>
    </row>
    <row r="1858" spans="2:16" ht="15">
      <c r="B1858" s="22" t="s">
        <v>182</v>
      </c>
      <c r="C1858" s="22" t="s">
        <v>358</v>
      </c>
      <c r="D1858" s="22" t="s">
        <v>5165</v>
      </c>
      <c r="E1858" t="s">
        <v>5166</v>
      </c>
      <c r="F1858" t="s">
        <v>183</v>
      </c>
      <c r="G1858" t="s">
        <v>2806</v>
      </c>
      <c r="H1858"/>
      <c r="I1858" s="3">
        <v>3</v>
      </c>
      <c r="J1858" s="3">
        <v>0</v>
      </c>
      <c r="K1858"/>
      <c r="L1858"/>
      <c r="N1858" s="4"/>
      <c r="O1858" s="23">
        <v>31</v>
      </c>
      <c r="P1858" s="23">
        <v>77</v>
      </c>
    </row>
    <row r="1859" spans="2:16" ht="15">
      <c r="B1859" s="22" t="s">
        <v>182</v>
      </c>
      <c r="C1859" s="22" t="s">
        <v>362</v>
      </c>
      <c r="D1859" s="22" t="s">
        <v>5167</v>
      </c>
      <c r="E1859" t="s">
        <v>5168</v>
      </c>
      <c r="F1859" t="s">
        <v>183</v>
      </c>
      <c r="G1859" t="s">
        <v>1522</v>
      </c>
      <c r="H1859"/>
      <c r="I1859" s="3">
        <v>381</v>
      </c>
      <c r="J1859" s="3">
        <v>43</v>
      </c>
      <c r="K1859"/>
      <c r="L1859"/>
      <c r="N1859" s="4"/>
      <c r="O1859" s="23">
        <v>31</v>
      </c>
      <c r="P1859" s="23">
        <v>79</v>
      </c>
    </row>
    <row r="1860" spans="2:16" ht="15">
      <c r="B1860" s="22" t="s">
        <v>182</v>
      </c>
      <c r="C1860" s="22" t="s">
        <v>366</v>
      </c>
      <c r="D1860" s="22" t="s">
        <v>5169</v>
      </c>
      <c r="E1860" t="s">
        <v>5170</v>
      </c>
      <c r="F1860" t="s">
        <v>183</v>
      </c>
      <c r="G1860" t="s">
        <v>1212</v>
      </c>
      <c r="H1860"/>
      <c r="I1860" s="3">
        <v>45</v>
      </c>
      <c r="J1860" s="3">
        <v>5</v>
      </c>
      <c r="K1860"/>
      <c r="L1860"/>
      <c r="N1860" s="4"/>
      <c r="O1860" s="23">
        <v>31</v>
      </c>
      <c r="P1860" s="23">
        <v>81</v>
      </c>
    </row>
    <row r="1861" spans="2:16" ht="15">
      <c r="B1861" s="22" t="s">
        <v>182</v>
      </c>
      <c r="C1861" s="22" t="s">
        <v>370</v>
      </c>
      <c r="D1861" s="22" t="s">
        <v>5171</v>
      </c>
      <c r="E1861" t="s">
        <v>5172</v>
      </c>
      <c r="F1861" t="s">
        <v>183</v>
      </c>
      <c r="G1861" t="s">
        <v>3111</v>
      </c>
      <c r="H1861"/>
      <c r="I1861" s="3">
        <v>13</v>
      </c>
      <c r="J1861" s="3">
        <v>1</v>
      </c>
      <c r="K1861"/>
      <c r="L1861"/>
      <c r="N1861" s="4"/>
      <c r="O1861" s="23">
        <v>31</v>
      </c>
      <c r="P1861" s="23">
        <v>83</v>
      </c>
    </row>
    <row r="1862" spans="2:16" ht="15">
      <c r="B1862" s="22" t="s">
        <v>182</v>
      </c>
      <c r="C1862" s="22" t="s">
        <v>378</v>
      </c>
      <c r="D1862" s="22" t="s">
        <v>5173</v>
      </c>
      <c r="E1862" t="s">
        <v>5174</v>
      </c>
      <c r="F1862" t="s">
        <v>183</v>
      </c>
      <c r="G1862" t="s">
        <v>5175</v>
      </c>
      <c r="H1862"/>
      <c r="I1862" s="3">
        <v>14</v>
      </c>
      <c r="J1862" s="3">
        <v>2</v>
      </c>
      <c r="K1862"/>
      <c r="L1862"/>
      <c r="N1862" s="4"/>
      <c r="O1862" s="23">
        <v>31</v>
      </c>
      <c r="P1862" s="23">
        <v>87</v>
      </c>
    </row>
    <row r="1863" spans="2:16" ht="15">
      <c r="B1863" s="22" t="s">
        <v>182</v>
      </c>
      <c r="C1863" s="22" t="s">
        <v>382</v>
      </c>
      <c r="D1863" s="22" t="s">
        <v>5176</v>
      </c>
      <c r="E1863" t="s">
        <v>5177</v>
      </c>
      <c r="F1863" t="s">
        <v>183</v>
      </c>
      <c r="G1863" t="s">
        <v>4187</v>
      </c>
      <c r="H1863"/>
      <c r="I1863" s="3">
        <v>22</v>
      </c>
      <c r="J1863" s="3">
        <v>3</v>
      </c>
      <c r="K1863"/>
      <c r="L1863"/>
      <c r="N1863" s="4"/>
      <c r="O1863" s="23">
        <v>31</v>
      </c>
      <c r="P1863" s="23">
        <v>89</v>
      </c>
    </row>
    <row r="1864" spans="2:16" ht="15">
      <c r="B1864" s="22" t="s">
        <v>182</v>
      </c>
      <c r="C1864" s="22" t="s">
        <v>390</v>
      </c>
      <c r="D1864" s="22" t="s">
        <v>5178</v>
      </c>
      <c r="E1864" t="s">
        <v>5179</v>
      </c>
      <c r="F1864" t="s">
        <v>183</v>
      </c>
      <c r="G1864" t="s">
        <v>562</v>
      </c>
      <c r="H1864"/>
      <c r="I1864" s="3">
        <v>30</v>
      </c>
      <c r="J1864" s="3">
        <v>2</v>
      </c>
      <c r="K1864"/>
      <c r="L1864"/>
      <c r="N1864" s="4"/>
      <c r="O1864" s="23">
        <v>31</v>
      </c>
      <c r="P1864" s="23">
        <v>93</v>
      </c>
    </row>
    <row r="1865" spans="2:16" ht="15">
      <c r="B1865" s="22" t="s">
        <v>182</v>
      </c>
      <c r="C1865" s="22" t="s">
        <v>394</v>
      </c>
      <c r="D1865" s="22" t="s">
        <v>5180</v>
      </c>
      <c r="E1865" t="s">
        <v>5181</v>
      </c>
      <c r="F1865" t="s">
        <v>183</v>
      </c>
      <c r="G1865" t="s">
        <v>353</v>
      </c>
      <c r="H1865"/>
      <c r="I1865" s="3">
        <v>34</v>
      </c>
      <c r="J1865" s="3">
        <v>1</v>
      </c>
      <c r="K1865"/>
      <c r="L1865"/>
      <c r="N1865" s="4"/>
      <c r="O1865" s="23">
        <v>31</v>
      </c>
      <c r="P1865" s="23">
        <v>95</v>
      </c>
    </row>
    <row r="1866" spans="2:16" ht="15">
      <c r="B1866" s="22" t="s">
        <v>182</v>
      </c>
      <c r="C1866" s="22" t="s">
        <v>398</v>
      </c>
      <c r="D1866" s="22" t="s">
        <v>5182</v>
      </c>
      <c r="E1866" t="s">
        <v>5183</v>
      </c>
      <c r="F1866" t="s">
        <v>183</v>
      </c>
      <c r="G1866" t="s">
        <v>575</v>
      </c>
      <c r="H1866"/>
      <c r="I1866" s="3">
        <v>19</v>
      </c>
      <c r="J1866" s="3">
        <v>2</v>
      </c>
      <c r="K1866"/>
      <c r="L1866"/>
      <c r="N1866" s="4"/>
      <c r="O1866" s="23">
        <v>31</v>
      </c>
      <c r="P1866" s="23">
        <v>97</v>
      </c>
    </row>
    <row r="1867" spans="2:16" ht="15">
      <c r="B1867" s="22" t="s">
        <v>182</v>
      </c>
      <c r="C1867" s="22" t="s">
        <v>402</v>
      </c>
      <c r="D1867" s="22" t="s">
        <v>5184</v>
      </c>
      <c r="E1867" t="s">
        <v>5185</v>
      </c>
      <c r="F1867" t="s">
        <v>183</v>
      </c>
      <c r="G1867" t="s">
        <v>5186</v>
      </c>
      <c r="H1867"/>
      <c r="I1867" s="3">
        <v>37</v>
      </c>
      <c r="J1867" s="3">
        <v>4</v>
      </c>
      <c r="K1867"/>
      <c r="L1867"/>
      <c r="N1867" s="4"/>
      <c r="O1867" s="23">
        <v>31</v>
      </c>
      <c r="P1867" s="23">
        <v>99</v>
      </c>
    </row>
    <row r="1868" spans="2:16" ht="15">
      <c r="B1868" s="22" t="s">
        <v>182</v>
      </c>
      <c r="C1868" s="22" t="s">
        <v>406</v>
      </c>
      <c r="D1868" s="22" t="s">
        <v>5187</v>
      </c>
      <c r="E1868" t="s">
        <v>5188</v>
      </c>
      <c r="F1868" t="s">
        <v>183</v>
      </c>
      <c r="G1868" t="s">
        <v>5189</v>
      </c>
      <c r="H1868"/>
      <c r="I1868" s="3">
        <v>37</v>
      </c>
      <c r="J1868" s="3">
        <v>3</v>
      </c>
      <c r="K1868"/>
      <c r="L1868"/>
      <c r="N1868" s="4"/>
      <c r="O1868" s="23">
        <v>31</v>
      </c>
      <c r="P1868" s="23">
        <v>101</v>
      </c>
    </row>
    <row r="1869" spans="2:16" ht="15">
      <c r="B1869" s="22" t="s">
        <v>182</v>
      </c>
      <c r="C1869" s="22" t="s">
        <v>410</v>
      </c>
      <c r="D1869" s="22" t="s">
        <v>8728</v>
      </c>
      <c r="E1869" t="s">
        <v>8729</v>
      </c>
      <c r="F1869" t="s">
        <v>183</v>
      </c>
      <c r="G1869" t="s">
        <v>8730</v>
      </c>
      <c r="H1869"/>
      <c r="I1869" s="3">
        <v>1</v>
      </c>
      <c r="J1869" s="3">
        <v>0</v>
      </c>
      <c r="K1869"/>
      <c r="L1869"/>
      <c r="N1869" s="4"/>
      <c r="O1869" s="23">
        <v>31</v>
      </c>
      <c r="P1869" s="23">
        <v>103</v>
      </c>
    </row>
    <row r="1870" spans="2:16" ht="15">
      <c r="B1870" s="22" t="s">
        <v>182</v>
      </c>
      <c r="C1870" s="22" t="s">
        <v>414</v>
      </c>
      <c r="D1870" s="22" t="s">
        <v>5190</v>
      </c>
      <c r="E1870" t="s">
        <v>5191</v>
      </c>
      <c r="F1870" t="s">
        <v>183</v>
      </c>
      <c r="G1870" t="s">
        <v>5192</v>
      </c>
      <c r="H1870"/>
      <c r="I1870" s="3">
        <v>13</v>
      </c>
      <c r="J1870" s="3">
        <v>1</v>
      </c>
      <c r="K1870"/>
      <c r="L1870"/>
      <c r="N1870" s="4"/>
      <c r="O1870" s="23">
        <v>31</v>
      </c>
      <c r="P1870" s="23">
        <v>105</v>
      </c>
    </row>
    <row r="1871" spans="2:16" ht="15">
      <c r="B1871" s="22" t="s">
        <v>182</v>
      </c>
      <c r="C1871" s="22" t="s">
        <v>418</v>
      </c>
      <c r="D1871" s="22" t="s">
        <v>5193</v>
      </c>
      <c r="E1871" t="s">
        <v>5194</v>
      </c>
      <c r="F1871" t="s">
        <v>183</v>
      </c>
      <c r="G1871" t="s">
        <v>2351</v>
      </c>
      <c r="H1871"/>
      <c r="I1871" s="3">
        <v>14</v>
      </c>
      <c r="J1871" s="3">
        <v>1</v>
      </c>
      <c r="K1871"/>
      <c r="L1871"/>
      <c r="N1871" s="4"/>
      <c r="O1871" s="23">
        <v>31</v>
      </c>
      <c r="P1871" s="23">
        <v>107</v>
      </c>
    </row>
    <row r="1872" spans="2:16" ht="15">
      <c r="B1872" s="22" t="s">
        <v>182</v>
      </c>
      <c r="C1872" s="22" t="s">
        <v>422</v>
      </c>
      <c r="D1872" s="22" t="s">
        <v>5195</v>
      </c>
      <c r="E1872" t="s">
        <v>5196</v>
      </c>
      <c r="F1872" t="s">
        <v>183</v>
      </c>
      <c r="G1872" t="s">
        <v>5197</v>
      </c>
      <c r="H1872"/>
      <c r="I1872" s="3">
        <v>1872</v>
      </c>
      <c r="J1872" s="3">
        <v>178</v>
      </c>
      <c r="K1872"/>
      <c r="L1872"/>
      <c r="N1872" s="4"/>
      <c r="O1872" s="23">
        <v>31</v>
      </c>
      <c r="P1872" s="23">
        <v>109</v>
      </c>
    </row>
    <row r="1873" spans="2:16" ht="15">
      <c r="B1873" s="22" t="s">
        <v>182</v>
      </c>
      <c r="C1873" s="22" t="s">
        <v>426</v>
      </c>
      <c r="D1873" s="22" t="s">
        <v>5198</v>
      </c>
      <c r="E1873" t="s">
        <v>5199</v>
      </c>
      <c r="F1873" t="s">
        <v>183</v>
      </c>
      <c r="G1873" t="s">
        <v>585</v>
      </c>
      <c r="H1873"/>
      <c r="I1873" s="3">
        <v>206</v>
      </c>
      <c r="J1873" s="3">
        <v>19</v>
      </c>
      <c r="K1873"/>
      <c r="L1873"/>
      <c r="N1873" s="4"/>
      <c r="O1873" s="23">
        <v>31</v>
      </c>
      <c r="P1873" s="23">
        <v>111</v>
      </c>
    </row>
    <row r="1874" spans="2:16" ht="15">
      <c r="B1874" s="22" t="s">
        <v>182</v>
      </c>
      <c r="C1874" s="22" t="s">
        <v>430</v>
      </c>
      <c r="D1874" s="22" t="s">
        <v>5200</v>
      </c>
      <c r="E1874" t="s">
        <v>5201</v>
      </c>
      <c r="F1874" t="s">
        <v>183</v>
      </c>
      <c r="G1874" t="s">
        <v>591</v>
      </c>
      <c r="H1874"/>
      <c r="I1874" s="3">
        <v>2</v>
      </c>
      <c r="J1874" s="3">
        <v>0</v>
      </c>
      <c r="K1874"/>
      <c r="L1874"/>
      <c r="N1874" s="4"/>
      <c r="O1874" s="23">
        <v>31</v>
      </c>
      <c r="P1874" s="23">
        <v>113</v>
      </c>
    </row>
    <row r="1875" spans="2:16" ht="15">
      <c r="B1875" s="22" t="s">
        <v>182</v>
      </c>
      <c r="C1875" s="22" t="s">
        <v>438</v>
      </c>
      <c r="D1875" s="22" t="s">
        <v>8731</v>
      </c>
      <c r="E1875" t="s">
        <v>8732</v>
      </c>
      <c r="F1875" t="s">
        <v>183</v>
      </c>
      <c r="G1875" t="s">
        <v>8733</v>
      </c>
      <c r="H1875"/>
      <c r="I1875" s="3">
        <v>1</v>
      </c>
      <c r="J1875" s="3">
        <v>0</v>
      </c>
      <c r="K1875"/>
      <c r="L1875"/>
      <c r="N1875" s="4"/>
      <c r="O1875" s="23">
        <v>31</v>
      </c>
      <c r="P1875" s="23">
        <v>115</v>
      </c>
    </row>
    <row r="1876" spans="2:16" ht="15">
      <c r="B1876" s="22" t="s">
        <v>182</v>
      </c>
      <c r="C1876" s="22" t="s">
        <v>442</v>
      </c>
      <c r="D1876" s="22" t="s">
        <v>5202</v>
      </c>
      <c r="E1876" t="s">
        <v>5203</v>
      </c>
      <c r="F1876" t="s">
        <v>183</v>
      </c>
      <c r="G1876" t="s">
        <v>385</v>
      </c>
      <c r="H1876"/>
      <c r="I1876" s="3">
        <v>168</v>
      </c>
      <c r="J1876" s="3">
        <v>21</v>
      </c>
      <c r="K1876"/>
      <c r="L1876"/>
      <c r="N1876" s="4"/>
      <c r="O1876" s="23">
        <v>31</v>
      </c>
      <c r="P1876" s="23">
        <v>119</v>
      </c>
    </row>
    <row r="1877" spans="2:16" ht="15">
      <c r="B1877" s="22" t="s">
        <v>182</v>
      </c>
      <c r="C1877" s="22" t="s">
        <v>446</v>
      </c>
      <c r="D1877" s="22" t="s">
        <v>5204</v>
      </c>
      <c r="E1877" t="s">
        <v>5205</v>
      </c>
      <c r="F1877" t="s">
        <v>183</v>
      </c>
      <c r="G1877" t="s">
        <v>5206</v>
      </c>
      <c r="H1877"/>
      <c r="I1877" s="3">
        <v>48</v>
      </c>
      <c r="J1877" s="3">
        <v>3</v>
      </c>
      <c r="K1877"/>
      <c r="L1877"/>
      <c r="N1877" s="4"/>
      <c r="O1877" s="23">
        <v>31</v>
      </c>
      <c r="P1877" s="23">
        <v>121</v>
      </c>
    </row>
    <row r="1878" spans="2:16" ht="15">
      <c r="B1878" s="22" t="s">
        <v>182</v>
      </c>
      <c r="C1878" s="22" t="s">
        <v>450</v>
      </c>
      <c r="D1878" s="22" t="s">
        <v>5207</v>
      </c>
      <c r="E1878" t="s">
        <v>5208</v>
      </c>
      <c r="F1878" t="s">
        <v>183</v>
      </c>
      <c r="G1878" t="s">
        <v>5209</v>
      </c>
      <c r="H1878"/>
      <c r="I1878" s="3">
        <v>23</v>
      </c>
      <c r="J1878" s="3">
        <v>3</v>
      </c>
      <c r="K1878"/>
      <c r="L1878"/>
      <c r="N1878" s="4"/>
      <c r="O1878" s="23">
        <v>31</v>
      </c>
      <c r="P1878" s="23">
        <v>123</v>
      </c>
    </row>
    <row r="1879" spans="2:16" ht="15">
      <c r="B1879" s="22" t="s">
        <v>182</v>
      </c>
      <c r="C1879" s="22" t="s">
        <v>454</v>
      </c>
      <c r="D1879" s="22" t="s">
        <v>5210</v>
      </c>
      <c r="E1879" t="s">
        <v>5211</v>
      </c>
      <c r="F1879" t="s">
        <v>183</v>
      </c>
      <c r="G1879" t="s">
        <v>5212</v>
      </c>
      <c r="H1879"/>
      <c r="I1879" s="3">
        <v>10</v>
      </c>
      <c r="J1879" s="3">
        <v>2</v>
      </c>
      <c r="K1879"/>
      <c r="L1879"/>
      <c r="N1879" s="4"/>
      <c r="O1879" s="23">
        <v>31</v>
      </c>
      <c r="P1879" s="23">
        <v>125</v>
      </c>
    </row>
    <row r="1880" spans="2:16" ht="15">
      <c r="B1880" s="22" t="s">
        <v>182</v>
      </c>
      <c r="C1880" s="22" t="s">
        <v>458</v>
      </c>
      <c r="D1880" s="22" t="s">
        <v>5213</v>
      </c>
      <c r="E1880" t="s">
        <v>5214</v>
      </c>
      <c r="F1880" t="s">
        <v>183</v>
      </c>
      <c r="G1880" t="s">
        <v>2877</v>
      </c>
      <c r="H1880"/>
      <c r="I1880" s="3">
        <v>33</v>
      </c>
      <c r="J1880" s="3">
        <v>8</v>
      </c>
      <c r="K1880"/>
      <c r="L1880"/>
      <c r="N1880" s="4"/>
      <c r="O1880" s="23">
        <v>31</v>
      </c>
      <c r="P1880" s="23">
        <v>127</v>
      </c>
    </row>
    <row r="1881" spans="2:16" ht="15">
      <c r="B1881" s="22" t="s">
        <v>182</v>
      </c>
      <c r="C1881" s="22" t="s">
        <v>462</v>
      </c>
      <c r="D1881" s="22" t="s">
        <v>5215</v>
      </c>
      <c r="E1881" t="s">
        <v>5216</v>
      </c>
      <c r="F1881" t="s">
        <v>183</v>
      </c>
      <c r="G1881" t="s">
        <v>5217</v>
      </c>
      <c r="H1881"/>
      <c r="I1881" s="3">
        <v>9</v>
      </c>
      <c r="J1881" s="3">
        <v>0</v>
      </c>
      <c r="K1881"/>
      <c r="L1881"/>
      <c r="N1881" s="4"/>
      <c r="O1881" s="23">
        <v>31</v>
      </c>
      <c r="P1881" s="23">
        <v>129</v>
      </c>
    </row>
    <row r="1882" spans="2:16" ht="15">
      <c r="B1882" s="22" t="s">
        <v>182</v>
      </c>
      <c r="C1882" s="22" t="s">
        <v>466</v>
      </c>
      <c r="D1882" s="22" t="s">
        <v>5218</v>
      </c>
      <c r="E1882" t="s">
        <v>5219</v>
      </c>
      <c r="F1882" t="s">
        <v>183</v>
      </c>
      <c r="G1882" t="s">
        <v>5220</v>
      </c>
      <c r="H1882"/>
      <c r="I1882" s="3">
        <v>106</v>
      </c>
      <c r="J1882" s="3">
        <v>9</v>
      </c>
      <c r="K1882"/>
      <c r="L1882"/>
      <c r="N1882" s="4"/>
      <c r="O1882" s="23">
        <v>31</v>
      </c>
      <c r="P1882" s="23">
        <v>131</v>
      </c>
    </row>
    <row r="1883" spans="2:16" ht="15">
      <c r="B1883" s="22" t="s">
        <v>182</v>
      </c>
      <c r="C1883" s="22" t="s">
        <v>470</v>
      </c>
      <c r="D1883" s="22" t="s">
        <v>5221</v>
      </c>
      <c r="E1883" t="s">
        <v>5222</v>
      </c>
      <c r="F1883" t="s">
        <v>183</v>
      </c>
      <c r="G1883" t="s">
        <v>2898</v>
      </c>
      <c r="H1883"/>
      <c r="I1883" s="3">
        <v>8</v>
      </c>
      <c r="J1883" s="3">
        <v>1</v>
      </c>
      <c r="K1883"/>
      <c r="L1883"/>
      <c r="N1883" s="4"/>
      <c r="O1883" s="23">
        <v>31</v>
      </c>
      <c r="P1883" s="23">
        <v>133</v>
      </c>
    </row>
    <row r="1884" spans="2:16" ht="15">
      <c r="B1884" s="22" t="s">
        <v>182</v>
      </c>
      <c r="C1884" s="22" t="s">
        <v>657</v>
      </c>
      <c r="D1884" s="22" t="s">
        <v>5223</v>
      </c>
      <c r="E1884" t="s">
        <v>5224</v>
      </c>
      <c r="F1884" t="s">
        <v>183</v>
      </c>
      <c r="G1884" t="s">
        <v>5225</v>
      </c>
      <c r="H1884"/>
      <c r="I1884" s="3">
        <v>5</v>
      </c>
      <c r="J1884" s="3">
        <v>0</v>
      </c>
      <c r="K1884"/>
      <c r="L1884"/>
      <c r="N1884" s="4"/>
      <c r="O1884" s="23">
        <v>31</v>
      </c>
      <c r="P1884" s="23">
        <v>135</v>
      </c>
    </row>
    <row r="1885" spans="2:16" ht="15">
      <c r="B1885" s="22" t="s">
        <v>182</v>
      </c>
      <c r="C1885" s="22" t="s">
        <v>664</v>
      </c>
      <c r="D1885" s="22" t="s">
        <v>5226</v>
      </c>
      <c r="E1885" t="s">
        <v>5227</v>
      </c>
      <c r="F1885" t="s">
        <v>183</v>
      </c>
      <c r="G1885" t="s">
        <v>4270</v>
      </c>
      <c r="H1885"/>
      <c r="I1885" s="3">
        <v>52</v>
      </c>
      <c r="J1885" s="3">
        <v>2</v>
      </c>
      <c r="K1885"/>
      <c r="L1885"/>
      <c r="N1885" s="4"/>
      <c r="O1885" s="23">
        <v>31</v>
      </c>
      <c r="P1885" s="23">
        <v>137</v>
      </c>
    </row>
    <row r="1886" spans="2:16" ht="15">
      <c r="B1886" s="22" t="s">
        <v>182</v>
      </c>
      <c r="C1886" s="22" t="s">
        <v>668</v>
      </c>
      <c r="D1886" s="22" t="s">
        <v>5228</v>
      </c>
      <c r="E1886" t="s">
        <v>5229</v>
      </c>
      <c r="F1886" t="s">
        <v>183</v>
      </c>
      <c r="G1886" t="s">
        <v>1672</v>
      </c>
      <c r="H1886"/>
      <c r="I1886" s="3">
        <v>32</v>
      </c>
      <c r="J1886" s="3">
        <v>3</v>
      </c>
      <c r="K1886"/>
      <c r="L1886"/>
      <c r="N1886" s="4"/>
      <c r="O1886" s="23">
        <v>31</v>
      </c>
      <c r="P1886" s="23">
        <v>139</v>
      </c>
    </row>
    <row r="1887" spans="2:16" ht="15">
      <c r="B1887" s="22" t="s">
        <v>182</v>
      </c>
      <c r="C1887" s="22" t="s">
        <v>672</v>
      </c>
      <c r="D1887" s="22" t="s">
        <v>5230</v>
      </c>
      <c r="E1887" t="s">
        <v>5231</v>
      </c>
      <c r="F1887" t="s">
        <v>183</v>
      </c>
      <c r="G1887" t="s">
        <v>4275</v>
      </c>
      <c r="H1887"/>
      <c r="I1887" s="3">
        <v>124</v>
      </c>
      <c r="J1887" s="3">
        <v>9</v>
      </c>
      <c r="K1887"/>
      <c r="L1887"/>
      <c r="N1887" s="4"/>
      <c r="O1887" s="23">
        <v>31</v>
      </c>
      <c r="P1887" s="23">
        <v>141</v>
      </c>
    </row>
    <row r="1888" spans="2:16" ht="15">
      <c r="B1888" s="22" t="s">
        <v>182</v>
      </c>
      <c r="C1888" s="22" t="s">
        <v>676</v>
      </c>
      <c r="D1888" s="22" t="s">
        <v>5232</v>
      </c>
      <c r="E1888" t="s">
        <v>5233</v>
      </c>
      <c r="F1888" t="s">
        <v>183</v>
      </c>
      <c r="G1888" t="s">
        <v>630</v>
      </c>
      <c r="H1888"/>
      <c r="I1888" s="3">
        <v>16</v>
      </c>
      <c r="J1888" s="3">
        <v>0</v>
      </c>
      <c r="K1888"/>
      <c r="L1888"/>
      <c r="N1888" s="4"/>
      <c r="O1888" s="23">
        <v>31</v>
      </c>
      <c r="P1888" s="23">
        <v>143</v>
      </c>
    </row>
    <row r="1889" spans="2:16" ht="15">
      <c r="B1889" s="22" t="s">
        <v>182</v>
      </c>
      <c r="C1889" s="22" t="s">
        <v>679</v>
      </c>
      <c r="D1889" s="22" t="s">
        <v>5234</v>
      </c>
      <c r="E1889" t="s">
        <v>5235</v>
      </c>
      <c r="F1889" t="s">
        <v>183</v>
      </c>
      <c r="G1889" t="s">
        <v>5236</v>
      </c>
      <c r="H1889"/>
      <c r="I1889" s="3">
        <v>28</v>
      </c>
      <c r="J1889" s="3">
        <v>2</v>
      </c>
      <c r="K1889"/>
      <c r="L1889"/>
      <c r="N1889" s="4"/>
      <c r="O1889" s="23">
        <v>31</v>
      </c>
      <c r="P1889" s="23">
        <v>145</v>
      </c>
    </row>
    <row r="1890" spans="2:16" ht="15">
      <c r="B1890" s="22" t="s">
        <v>182</v>
      </c>
      <c r="C1890" s="22" t="s">
        <v>683</v>
      </c>
      <c r="D1890" s="22" t="s">
        <v>5237</v>
      </c>
      <c r="E1890" t="s">
        <v>5238</v>
      </c>
      <c r="F1890" t="s">
        <v>183</v>
      </c>
      <c r="G1890" t="s">
        <v>5239</v>
      </c>
      <c r="H1890"/>
      <c r="I1890" s="3">
        <v>23</v>
      </c>
      <c r="J1890" s="3">
        <v>3</v>
      </c>
      <c r="K1890"/>
      <c r="L1890"/>
      <c r="N1890" s="4"/>
      <c r="O1890" s="23">
        <v>31</v>
      </c>
      <c r="P1890" s="23">
        <v>147</v>
      </c>
    </row>
    <row r="1891" spans="2:16" ht="15">
      <c r="B1891" s="22" t="s">
        <v>182</v>
      </c>
      <c r="C1891" s="22" t="s">
        <v>1538</v>
      </c>
      <c r="D1891" s="22" t="s">
        <v>5240</v>
      </c>
      <c r="E1891" t="s">
        <v>5241</v>
      </c>
      <c r="F1891" t="s">
        <v>183</v>
      </c>
      <c r="G1891" t="s">
        <v>644</v>
      </c>
      <c r="H1891"/>
      <c r="I1891" s="3">
        <v>91</v>
      </c>
      <c r="J1891" s="3">
        <v>9</v>
      </c>
      <c r="K1891"/>
      <c r="L1891"/>
      <c r="N1891" s="4"/>
      <c r="O1891" s="23">
        <v>31</v>
      </c>
      <c r="P1891" s="23">
        <v>151</v>
      </c>
    </row>
    <row r="1892" spans="2:16" ht="15">
      <c r="B1892" s="22" t="s">
        <v>182</v>
      </c>
      <c r="C1892" s="22" t="s">
        <v>1541</v>
      </c>
      <c r="D1892" s="22" t="s">
        <v>5242</v>
      </c>
      <c r="E1892" t="s">
        <v>5243</v>
      </c>
      <c r="F1892" t="s">
        <v>183</v>
      </c>
      <c r="G1892" t="s">
        <v>5244</v>
      </c>
      <c r="H1892"/>
      <c r="I1892" s="3">
        <v>1293</v>
      </c>
      <c r="J1892" s="3">
        <v>147</v>
      </c>
      <c r="K1892"/>
      <c r="L1892"/>
      <c r="N1892" s="4"/>
      <c r="O1892" s="23">
        <v>31</v>
      </c>
      <c r="P1892" s="23">
        <v>153</v>
      </c>
    </row>
    <row r="1893" spans="2:16" ht="15">
      <c r="B1893" s="22" t="s">
        <v>182</v>
      </c>
      <c r="C1893" s="22" t="s">
        <v>1544</v>
      </c>
      <c r="D1893" s="22" t="s">
        <v>5245</v>
      </c>
      <c r="E1893" t="s">
        <v>5246</v>
      </c>
      <c r="F1893" t="s">
        <v>183</v>
      </c>
      <c r="G1893" t="s">
        <v>5247</v>
      </c>
      <c r="H1893"/>
      <c r="I1893" s="3">
        <v>129</v>
      </c>
      <c r="J1893" s="3">
        <v>8</v>
      </c>
      <c r="K1893"/>
      <c r="L1893"/>
      <c r="N1893" s="4"/>
      <c r="O1893" s="23">
        <v>31</v>
      </c>
      <c r="P1893" s="23">
        <v>155</v>
      </c>
    </row>
    <row r="1894" spans="2:16" ht="15">
      <c r="B1894" s="22" t="s">
        <v>182</v>
      </c>
      <c r="C1894" s="22" t="s">
        <v>1548</v>
      </c>
      <c r="D1894" s="22" t="s">
        <v>5248</v>
      </c>
      <c r="E1894" t="s">
        <v>5249</v>
      </c>
      <c r="F1894" t="s">
        <v>183</v>
      </c>
      <c r="G1894" t="s">
        <v>5250</v>
      </c>
      <c r="H1894"/>
      <c r="I1894" s="3">
        <v>190</v>
      </c>
      <c r="J1894" s="3">
        <v>24</v>
      </c>
      <c r="K1894"/>
      <c r="L1894"/>
      <c r="N1894" s="4"/>
      <c r="O1894" s="23">
        <v>31</v>
      </c>
      <c r="P1894" s="23">
        <v>157</v>
      </c>
    </row>
    <row r="1895" spans="2:16" ht="15">
      <c r="B1895" s="22" t="s">
        <v>182</v>
      </c>
      <c r="C1895" s="22" t="s">
        <v>1551</v>
      </c>
      <c r="D1895" s="22" t="s">
        <v>5251</v>
      </c>
      <c r="E1895" t="s">
        <v>5252</v>
      </c>
      <c r="F1895" t="s">
        <v>183</v>
      </c>
      <c r="G1895" t="s">
        <v>2937</v>
      </c>
      <c r="H1895"/>
      <c r="I1895" s="3">
        <v>103</v>
      </c>
      <c r="J1895" s="3">
        <v>8</v>
      </c>
      <c r="K1895"/>
      <c r="L1895"/>
      <c r="N1895" s="4"/>
      <c r="O1895" s="23">
        <v>31</v>
      </c>
      <c r="P1895" s="23">
        <v>159</v>
      </c>
    </row>
    <row r="1896" spans="2:16" ht="15">
      <c r="B1896" s="22" t="s">
        <v>182</v>
      </c>
      <c r="C1896" s="22" t="s">
        <v>1555</v>
      </c>
      <c r="D1896" s="22" t="s">
        <v>5253</v>
      </c>
      <c r="E1896" t="s">
        <v>5254</v>
      </c>
      <c r="F1896" t="s">
        <v>183</v>
      </c>
      <c r="G1896" t="s">
        <v>2943</v>
      </c>
      <c r="H1896"/>
      <c r="I1896" s="3">
        <v>12</v>
      </c>
      <c r="J1896" s="3">
        <v>1</v>
      </c>
      <c r="K1896"/>
      <c r="L1896"/>
      <c r="N1896" s="4"/>
      <c r="O1896" s="23">
        <v>31</v>
      </c>
      <c r="P1896" s="23">
        <v>161</v>
      </c>
    </row>
    <row r="1897" spans="2:16" ht="15">
      <c r="B1897" s="22" t="s">
        <v>182</v>
      </c>
      <c r="C1897" s="22" t="s">
        <v>1559</v>
      </c>
      <c r="D1897" s="22" t="s">
        <v>5255</v>
      </c>
      <c r="E1897" t="s">
        <v>5256</v>
      </c>
      <c r="F1897" t="s">
        <v>183</v>
      </c>
      <c r="G1897" t="s">
        <v>2946</v>
      </c>
      <c r="H1897"/>
      <c r="I1897" s="3">
        <v>9</v>
      </c>
      <c r="J1897" s="3">
        <v>2</v>
      </c>
      <c r="K1897"/>
      <c r="L1897"/>
      <c r="N1897" s="4"/>
      <c r="O1897" s="23">
        <v>31</v>
      </c>
      <c r="P1897" s="23">
        <v>163</v>
      </c>
    </row>
    <row r="1898" spans="2:16" ht="15">
      <c r="B1898" s="22" t="s">
        <v>182</v>
      </c>
      <c r="C1898" s="22" t="s">
        <v>1566</v>
      </c>
      <c r="D1898" s="22" t="s">
        <v>5257</v>
      </c>
      <c r="E1898" t="s">
        <v>5258</v>
      </c>
      <c r="F1898" t="s">
        <v>183</v>
      </c>
      <c r="G1898" t="s">
        <v>2955</v>
      </c>
      <c r="H1898"/>
      <c r="I1898" s="3">
        <v>35</v>
      </c>
      <c r="J1898" s="3">
        <v>3</v>
      </c>
      <c r="K1898"/>
      <c r="L1898"/>
      <c r="N1898" s="4"/>
      <c r="O1898" s="23">
        <v>31</v>
      </c>
      <c r="P1898" s="23">
        <v>167</v>
      </c>
    </row>
    <row r="1899" spans="2:16" ht="15">
      <c r="B1899" s="22" t="s">
        <v>182</v>
      </c>
      <c r="C1899" s="22" t="s">
        <v>1569</v>
      </c>
      <c r="D1899" s="22" t="s">
        <v>5259</v>
      </c>
      <c r="E1899" t="s">
        <v>5260</v>
      </c>
      <c r="F1899" t="s">
        <v>183</v>
      </c>
      <c r="G1899" t="s">
        <v>5261</v>
      </c>
      <c r="H1899"/>
      <c r="I1899" s="3">
        <v>12</v>
      </c>
      <c r="J1899" s="3">
        <v>2</v>
      </c>
      <c r="K1899"/>
      <c r="L1899"/>
      <c r="N1899" s="4"/>
      <c r="O1899" s="23">
        <v>31</v>
      </c>
      <c r="P1899" s="23">
        <v>169</v>
      </c>
    </row>
    <row r="1900" spans="2:16" ht="15">
      <c r="B1900" s="22" t="s">
        <v>182</v>
      </c>
      <c r="C1900" s="22" t="s">
        <v>1576</v>
      </c>
      <c r="D1900" s="22" t="s">
        <v>5262</v>
      </c>
      <c r="E1900" t="s">
        <v>5263</v>
      </c>
      <c r="F1900" t="s">
        <v>183</v>
      </c>
      <c r="G1900" t="s">
        <v>5264</v>
      </c>
      <c r="H1900"/>
      <c r="I1900" s="3">
        <v>10</v>
      </c>
      <c r="J1900" s="3">
        <v>3</v>
      </c>
      <c r="K1900"/>
      <c r="L1900"/>
      <c r="N1900" s="4"/>
      <c r="O1900" s="23">
        <v>31</v>
      </c>
      <c r="P1900" s="23">
        <v>173</v>
      </c>
    </row>
    <row r="1901" spans="2:16" ht="15">
      <c r="B1901" s="22" t="s">
        <v>182</v>
      </c>
      <c r="C1901" s="22" t="s">
        <v>1580</v>
      </c>
      <c r="D1901" s="22" t="s">
        <v>5265</v>
      </c>
      <c r="E1901" t="s">
        <v>5266</v>
      </c>
      <c r="F1901" t="s">
        <v>183</v>
      </c>
      <c r="G1901" t="s">
        <v>2228</v>
      </c>
      <c r="H1901"/>
      <c r="I1901" s="3">
        <v>11</v>
      </c>
      <c r="J1901" s="3">
        <v>4</v>
      </c>
      <c r="K1901"/>
      <c r="L1901"/>
      <c r="N1901" s="4"/>
      <c r="O1901" s="23">
        <v>31</v>
      </c>
      <c r="P1901" s="23">
        <v>175</v>
      </c>
    </row>
    <row r="1902" spans="2:16" ht="15">
      <c r="B1902" s="22" t="s">
        <v>182</v>
      </c>
      <c r="C1902" s="22" t="s">
        <v>1584</v>
      </c>
      <c r="D1902" s="22" t="s">
        <v>5267</v>
      </c>
      <c r="E1902" t="s">
        <v>5268</v>
      </c>
      <c r="F1902" t="s">
        <v>183</v>
      </c>
      <c r="G1902" t="s">
        <v>465</v>
      </c>
      <c r="H1902"/>
      <c r="I1902" s="3">
        <v>149</v>
      </c>
      <c r="J1902" s="3">
        <v>18</v>
      </c>
      <c r="K1902"/>
      <c r="L1902"/>
      <c r="N1902" s="4"/>
      <c r="O1902" s="23">
        <v>31</v>
      </c>
      <c r="P1902" s="23">
        <v>177</v>
      </c>
    </row>
    <row r="1903" spans="2:16" ht="15">
      <c r="B1903" s="22" t="s">
        <v>182</v>
      </c>
      <c r="C1903" s="22" t="s">
        <v>1587</v>
      </c>
      <c r="D1903" s="22" t="s">
        <v>5269</v>
      </c>
      <c r="E1903" t="s">
        <v>5270</v>
      </c>
      <c r="F1903" t="s">
        <v>183</v>
      </c>
      <c r="G1903" t="s">
        <v>1811</v>
      </c>
      <c r="H1903"/>
      <c r="I1903" s="3">
        <v>23</v>
      </c>
      <c r="J1903" s="3">
        <v>1</v>
      </c>
      <c r="K1903"/>
      <c r="L1903"/>
      <c r="N1903" s="4"/>
      <c r="O1903" s="23">
        <v>31</v>
      </c>
      <c r="P1903" s="23">
        <v>179</v>
      </c>
    </row>
    <row r="1904" spans="2:16" ht="15">
      <c r="B1904" s="22" t="s">
        <v>182</v>
      </c>
      <c r="C1904" s="22" t="s">
        <v>1590</v>
      </c>
      <c r="D1904" s="22" t="s">
        <v>5271</v>
      </c>
      <c r="E1904" t="s">
        <v>5272</v>
      </c>
      <c r="F1904" t="s">
        <v>183</v>
      </c>
      <c r="G1904" t="s">
        <v>1815</v>
      </c>
      <c r="H1904"/>
      <c r="I1904" s="3">
        <v>6</v>
      </c>
      <c r="J1904" s="3">
        <v>2</v>
      </c>
      <c r="K1904"/>
      <c r="L1904"/>
      <c r="N1904" s="4"/>
      <c r="O1904" s="23">
        <v>31</v>
      </c>
      <c r="P1904" s="23">
        <v>181</v>
      </c>
    </row>
    <row r="1905" spans="2:16" ht="15">
      <c r="B1905" s="22" t="s">
        <v>182</v>
      </c>
      <c r="C1905" s="22" t="s">
        <v>102</v>
      </c>
      <c r="D1905" s="22" t="s">
        <v>5273</v>
      </c>
      <c r="E1905" t="s">
        <v>5274</v>
      </c>
      <c r="F1905" t="s">
        <v>183</v>
      </c>
      <c r="G1905" t="s">
        <v>3612</v>
      </c>
      <c r="H1905"/>
      <c r="I1905" s="3">
        <v>62</v>
      </c>
      <c r="J1905" s="3">
        <v>3</v>
      </c>
      <c r="K1905"/>
      <c r="L1905"/>
      <c r="N1905" s="4"/>
      <c r="O1905" s="23">
        <v>31</v>
      </c>
      <c r="P1905" s="23">
        <v>185</v>
      </c>
    </row>
    <row r="1906" spans="2:16" ht="15">
      <c r="B1906" s="22" t="s">
        <v>195</v>
      </c>
      <c r="C1906" s="22" t="s">
        <v>12</v>
      </c>
      <c r="D1906" s="22" t="s">
        <v>5275</v>
      </c>
      <c r="E1906" t="s">
        <v>5276</v>
      </c>
      <c r="F1906" s="22" t="s">
        <v>196</v>
      </c>
      <c r="G1906" t="s">
        <v>16</v>
      </c>
      <c r="H1906"/>
      <c r="I1906" s="3">
        <v>387</v>
      </c>
      <c r="J1906" s="3">
        <v>44</v>
      </c>
      <c r="K1906"/>
      <c r="L1906"/>
      <c r="N1906" s="4"/>
      <c r="O1906" s="23">
        <v>33</v>
      </c>
      <c r="P1906" s="23">
        <v>0</v>
      </c>
    </row>
    <row r="1907" spans="2:16" ht="15">
      <c r="B1907" s="22" t="s">
        <v>195</v>
      </c>
      <c r="C1907" s="22" t="s">
        <v>142</v>
      </c>
      <c r="D1907" s="22" t="s">
        <v>5278</v>
      </c>
      <c r="E1907" t="s">
        <v>5279</v>
      </c>
      <c r="F1907" t="s">
        <v>196</v>
      </c>
      <c r="G1907" t="s">
        <v>5280</v>
      </c>
      <c r="H1907"/>
      <c r="I1907" s="3">
        <v>702</v>
      </c>
      <c r="J1907" s="3">
        <v>85</v>
      </c>
      <c r="K1907"/>
      <c r="L1907"/>
      <c r="N1907" s="4"/>
      <c r="O1907" s="23">
        <v>33</v>
      </c>
      <c r="P1907" s="23">
        <v>1</v>
      </c>
    </row>
    <row r="1908" spans="2:16" ht="15">
      <c r="B1908" s="22" t="s">
        <v>195</v>
      </c>
      <c r="C1908" s="22" t="s">
        <v>147</v>
      </c>
      <c r="D1908" s="22" t="s">
        <v>5281</v>
      </c>
      <c r="E1908" t="s">
        <v>5282</v>
      </c>
      <c r="F1908" t="s">
        <v>196</v>
      </c>
      <c r="G1908" t="s">
        <v>498</v>
      </c>
      <c r="H1908"/>
      <c r="I1908" s="3">
        <v>419</v>
      </c>
      <c r="J1908" s="3">
        <v>54</v>
      </c>
      <c r="K1908"/>
      <c r="L1908"/>
      <c r="N1908" s="4"/>
      <c r="O1908" s="23">
        <v>33</v>
      </c>
      <c r="P1908" s="23">
        <v>3</v>
      </c>
    </row>
    <row r="1909" spans="2:16" ht="15">
      <c r="B1909" s="22" t="s">
        <v>195</v>
      </c>
      <c r="C1909" s="22" t="s">
        <v>153</v>
      </c>
      <c r="D1909" s="22" t="s">
        <v>5283</v>
      </c>
      <c r="E1909" t="s">
        <v>5284</v>
      </c>
      <c r="F1909" t="s">
        <v>196</v>
      </c>
      <c r="G1909" t="s">
        <v>5285</v>
      </c>
      <c r="H1909"/>
      <c r="I1909" s="3">
        <v>637</v>
      </c>
      <c r="J1909" s="3">
        <v>83</v>
      </c>
      <c r="K1909"/>
      <c r="L1909"/>
      <c r="N1909" s="4"/>
      <c r="O1909" s="23">
        <v>33</v>
      </c>
      <c r="P1909" s="23">
        <v>5</v>
      </c>
    </row>
    <row r="1910" spans="2:16" ht="15">
      <c r="B1910" s="22" t="s">
        <v>195</v>
      </c>
      <c r="C1910" s="22" t="s">
        <v>159</v>
      </c>
      <c r="D1910" s="22" t="s">
        <v>5286</v>
      </c>
      <c r="E1910" t="s">
        <v>5287</v>
      </c>
      <c r="F1910" t="s">
        <v>196</v>
      </c>
      <c r="G1910" t="s">
        <v>5288</v>
      </c>
      <c r="H1910"/>
      <c r="I1910" s="3">
        <v>215</v>
      </c>
      <c r="J1910" s="3">
        <v>31</v>
      </c>
      <c r="K1910"/>
      <c r="L1910"/>
      <c r="N1910" s="4"/>
      <c r="O1910" s="23">
        <v>33</v>
      </c>
      <c r="P1910" s="23">
        <v>7</v>
      </c>
    </row>
    <row r="1911" spans="2:16" ht="15">
      <c r="B1911" s="22" t="s">
        <v>195</v>
      </c>
      <c r="C1911" s="22" t="s">
        <v>166</v>
      </c>
      <c r="D1911" s="22" t="s">
        <v>5289</v>
      </c>
      <c r="E1911" t="s">
        <v>5290</v>
      </c>
      <c r="F1911" t="s">
        <v>196</v>
      </c>
      <c r="G1911" t="s">
        <v>5291</v>
      </c>
      <c r="H1911"/>
      <c r="I1911" s="3">
        <v>533</v>
      </c>
      <c r="J1911" s="3">
        <v>58</v>
      </c>
      <c r="K1911"/>
      <c r="L1911"/>
      <c r="N1911" s="4"/>
      <c r="O1911" s="23">
        <v>33</v>
      </c>
      <c r="P1911" s="23">
        <v>9</v>
      </c>
    </row>
    <row r="1912" spans="2:16" ht="15">
      <c r="B1912" s="22" t="s">
        <v>195</v>
      </c>
      <c r="C1912" s="22" t="s">
        <v>171</v>
      </c>
      <c r="D1912" s="22" t="s">
        <v>5292</v>
      </c>
      <c r="E1912" t="s">
        <v>5293</v>
      </c>
      <c r="F1912" t="s">
        <v>196</v>
      </c>
      <c r="G1912" t="s">
        <v>1227</v>
      </c>
      <c r="H1912"/>
      <c r="I1912" s="3">
        <v>4233</v>
      </c>
      <c r="J1912" s="3">
        <v>500</v>
      </c>
      <c r="K1912"/>
      <c r="L1912"/>
      <c r="N1912" s="4"/>
      <c r="O1912" s="23">
        <v>33</v>
      </c>
      <c r="P1912" s="23">
        <v>11</v>
      </c>
    </row>
    <row r="1913" spans="2:16" ht="15">
      <c r="B1913" s="22" t="s">
        <v>195</v>
      </c>
      <c r="C1913" s="22" t="s">
        <v>177</v>
      </c>
      <c r="D1913" s="22" t="s">
        <v>5294</v>
      </c>
      <c r="E1913" t="s">
        <v>5295</v>
      </c>
      <c r="F1913" t="s">
        <v>196</v>
      </c>
      <c r="G1913" t="s">
        <v>5296</v>
      </c>
      <c r="H1913"/>
      <c r="I1913" s="3">
        <v>1386</v>
      </c>
      <c r="J1913" s="3">
        <v>143</v>
      </c>
      <c r="K1913"/>
      <c r="L1913"/>
      <c r="N1913" s="4"/>
      <c r="O1913" s="23">
        <v>33</v>
      </c>
      <c r="P1913" s="23">
        <v>13</v>
      </c>
    </row>
    <row r="1914" spans="2:16" ht="15">
      <c r="B1914" s="22" t="s">
        <v>195</v>
      </c>
      <c r="C1914" s="22" t="s">
        <v>184</v>
      </c>
      <c r="D1914" s="22" t="s">
        <v>5297</v>
      </c>
      <c r="E1914" t="s">
        <v>5298</v>
      </c>
      <c r="F1914" t="s">
        <v>196</v>
      </c>
      <c r="G1914" t="s">
        <v>4898</v>
      </c>
      <c r="H1914"/>
      <c r="I1914" s="3">
        <v>3397</v>
      </c>
      <c r="J1914" s="3">
        <v>443</v>
      </c>
      <c r="K1914"/>
      <c r="L1914"/>
      <c r="N1914" s="4"/>
      <c r="O1914" s="23">
        <v>33</v>
      </c>
      <c r="P1914" s="23">
        <v>15</v>
      </c>
    </row>
    <row r="1915" spans="2:16" ht="15">
      <c r="B1915" s="22" t="s">
        <v>195</v>
      </c>
      <c r="C1915" s="22" t="s">
        <v>191</v>
      </c>
      <c r="D1915" s="22" t="s">
        <v>5299</v>
      </c>
      <c r="E1915" t="s">
        <v>5300</v>
      </c>
      <c r="F1915" t="s">
        <v>196</v>
      </c>
      <c r="G1915" t="s">
        <v>5301</v>
      </c>
      <c r="H1915"/>
      <c r="I1915" s="3">
        <v>1144</v>
      </c>
      <c r="J1915" s="3">
        <v>147</v>
      </c>
      <c r="K1915"/>
      <c r="L1915"/>
      <c r="N1915" s="4"/>
      <c r="O1915" s="23">
        <v>33</v>
      </c>
      <c r="P1915" s="23">
        <v>17</v>
      </c>
    </row>
    <row r="1916" spans="2:16" ht="15">
      <c r="B1916" s="22" t="s">
        <v>195</v>
      </c>
      <c r="C1916" s="22" t="s">
        <v>197</v>
      </c>
      <c r="D1916" s="22" t="s">
        <v>5302</v>
      </c>
      <c r="E1916" t="s">
        <v>5303</v>
      </c>
      <c r="F1916" t="s">
        <v>196</v>
      </c>
      <c r="G1916" t="s">
        <v>2672</v>
      </c>
      <c r="H1916"/>
      <c r="I1916" s="3">
        <v>319</v>
      </c>
      <c r="J1916" s="3">
        <v>42</v>
      </c>
      <c r="K1916"/>
      <c r="L1916"/>
      <c r="N1916" s="4"/>
      <c r="O1916" s="23">
        <v>33</v>
      </c>
      <c r="P1916" s="23">
        <v>19</v>
      </c>
    </row>
    <row r="1917" spans="2:16" ht="15">
      <c r="B1917" s="22" t="s">
        <v>201</v>
      </c>
      <c r="C1917" s="22" t="s">
        <v>12</v>
      </c>
      <c r="D1917" s="22" t="s">
        <v>5304</v>
      </c>
      <c r="E1917" t="s">
        <v>5305</v>
      </c>
      <c r="F1917" s="22" t="s">
        <v>202</v>
      </c>
      <c r="G1917" t="s">
        <v>16</v>
      </c>
      <c r="H1917"/>
      <c r="I1917" s="3">
        <v>2328</v>
      </c>
      <c r="J1917" s="3">
        <v>167</v>
      </c>
      <c r="K1917"/>
      <c r="L1917"/>
      <c r="N1917" s="4"/>
      <c r="O1917" s="23">
        <v>34</v>
      </c>
      <c r="P1917" s="23">
        <v>0</v>
      </c>
    </row>
    <row r="1918" spans="2:16" ht="15">
      <c r="B1918" s="22" t="s">
        <v>201</v>
      </c>
      <c r="C1918" s="22" t="s">
        <v>142</v>
      </c>
      <c r="D1918" s="22" t="s">
        <v>5307</v>
      </c>
      <c r="E1918" t="s">
        <v>5308</v>
      </c>
      <c r="F1918" t="s">
        <v>202</v>
      </c>
      <c r="G1918" t="s">
        <v>5309</v>
      </c>
      <c r="H1918"/>
      <c r="I1918" s="3">
        <v>6382</v>
      </c>
      <c r="J1918" s="3">
        <v>734</v>
      </c>
      <c r="K1918"/>
      <c r="L1918"/>
      <c r="N1918" s="4"/>
      <c r="O1918" s="23">
        <v>34</v>
      </c>
      <c r="P1918" s="23">
        <v>1</v>
      </c>
    </row>
    <row r="1919" spans="2:16" ht="15">
      <c r="B1919" s="22" t="s">
        <v>201</v>
      </c>
      <c r="C1919" s="22" t="s">
        <v>147</v>
      </c>
      <c r="D1919" s="22" t="s">
        <v>5310</v>
      </c>
      <c r="E1919" t="s">
        <v>5311</v>
      </c>
      <c r="F1919" t="s">
        <v>202</v>
      </c>
      <c r="G1919" t="s">
        <v>5312</v>
      </c>
      <c r="H1919"/>
      <c r="I1919" s="3">
        <v>10308</v>
      </c>
      <c r="J1919" s="3">
        <v>857</v>
      </c>
      <c r="K1919"/>
      <c r="L1919"/>
      <c r="N1919" s="4"/>
      <c r="O1919" s="23">
        <v>34</v>
      </c>
      <c r="P1919" s="23">
        <v>3</v>
      </c>
    </row>
    <row r="1920" spans="2:16" ht="15">
      <c r="B1920" s="22" t="s">
        <v>201</v>
      </c>
      <c r="C1920" s="22" t="s">
        <v>153</v>
      </c>
      <c r="D1920" s="22" t="s">
        <v>5313</v>
      </c>
      <c r="E1920" t="s">
        <v>5314</v>
      </c>
      <c r="F1920" t="s">
        <v>202</v>
      </c>
      <c r="G1920" t="s">
        <v>5315</v>
      </c>
      <c r="H1920"/>
      <c r="I1920" s="3">
        <v>7073</v>
      </c>
      <c r="J1920" s="3">
        <v>728</v>
      </c>
      <c r="K1920"/>
      <c r="L1920"/>
      <c r="N1920" s="4"/>
      <c r="O1920" s="23">
        <v>34</v>
      </c>
      <c r="P1920" s="23">
        <v>5</v>
      </c>
    </row>
    <row r="1921" spans="2:16" ht="15">
      <c r="B1921" s="22" t="s">
        <v>201</v>
      </c>
      <c r="C1921" s="22" t="s">
        <v>159</v>
      </c>
      <c r="D1921" s="22" t="s">
        <v>5316</v>
      </c>
      <c r="E1921" t="s">
        <v>5317</v>
      </c>
      <c r="F1921" t="s">
        <v>202</v>
      </c>
      <c r="G1921" t="s">
        <v>1389</v>
      </c>
      <c r="H1921"/>
      <c r="I1921" s="3">
        <v>8795</v>
      </c>
      <c r="J1921" s="3">
        <v>878</v>
      </c>
      <c r="K1921"/>
      <c r="L1921"/>
      <c r="N1921" s="4"/>
      <c r="O1921" s="23">
        <v>34</v>
      </c>
      <c r="P1921" s="23">
        <v>7</v>
      </c>
    </row>
    <row r="1922" spans="2:16" ht="15">
      <c r="B1922" s="22" t="s">
        <v>201</v>
      </c>
      <c r="C1922" s="22" t="s">
        <v>166</v>
      </c>
      <c r="D1922" s="22" t="s">
        <v>5318</v>
      </c>
      <c r="E1922" t="s">
        <v>5319</v>
      </c>
      <c r="F1922" t="s">
        <v>202</v>
      </c>
      <c r="G1922" t="s">
        <v>5320</v>
      </c>
      <c r="H1922"/>
      <c r="I1922" s="3">
        <v>2012</v>
      </c>
      <c r="J1922" s="3">
        <v>130</v>
      </c>
      <c r="K1922"/>
      <c r="L1922"/>
      <c r="N1922" s="4"/>
      <c r="O1922" s="23">
        <v>34</v>
      </c>
      <c r="P1922" s="23">
        <v>9</v>
      </c>
    </row>
    <row r="1923" spans="2:16" ht="15">
      <c r="B1923" s="22" t="s">
        <v>201</v>
      </c>
      <c r="C1923" s="22" t="s">
        <v>171</v>
      </c>
      <c r="D1923" s="22" t="s">
        <v>5321</v>
      </c>
      <c r="E1923" t="s">
        <v>5322</v>
      </c>
      <c r="F1923" t="s">
        <v>202</v>
      </c>
      <c r="G1923" t="s">
        <v>2277</v>
      </c>
      <c r="H1923"/>
      <c r="I1923" s="3">
        <v>2062</v>
      </c>
      <c r="J1923" s="3">
        <v>186</v>
      </c>
      <c r="K1923"/>
      <c r="L1923"/>
      <c r="N1923" s="4"/>
      <c r="O1923" s="23">
        <v>34</v>
      </c>
      <c r="P1923" s="23">
        <v>11</v>
      </c>
    </row>
    <row r="1924" spans="2:16" ht="15">
      <c r="B1924" s="22" t="s">
        <v>201</v>
      </c>
      <c r="C1924" s="22" t="s">
        <v>177</v>
      </c>
      <c r="D1924" s="22" t="s">
        <v>5323</v>
      </c>
      <c r="E1924" t="s">
        <v>5324</v>
      </c>
      <c r="F1924" t="s">
        <v>202</v>
      </c>
      <c r="G1924" t="s">
        <v>3475</v>
      </c>
      <c r="H1924"/>
      <c r="I1924" s="3">
        <v>13625</v>
      </c>
      <c r="J1924" s="3">
        <v>1321</v>
      </c>
      <c r="K1924"/>
      <c r="L1924"/>
      <c r="N1924" s="4"/>
      <c r="O1924" s="23">
        <v>34</v>
      </c>
      <c r="P1924" s="23">
        <v>13</v>
      </c>
    </row>
    <row r="1925" spans="2:16" ht="15">
      <c r="B1925" s="22" t="s">
        <v>201</v>
      </c>
      <c r="C1925" s="22" t="s">
        <v>184</v>
      </c>
      <c r="D1925" s="22" t="s">
        <v>5325</v>
      </c>
      <c r="E1925" t="s">
        <v>5326</v>
      </c>
      <c r="F1925" t="s">
        <v>202</v>
      </c>
      <c r="G1925" t="s">
        <v>5327</v>
      </c>
      <c r="H1925"/>
      <c r="I1925" s="3">
        <v>4750</v>
      </c>
      <c r="J1925" s="3">
        <v>433</v>
      </c>
      <c r="K1925"/>
      <c r="L1925"/>
      <c r="N1925" s="4"/>
      <c r="O1925" s="23">
        <v>34</v>
      </c>
      <c r="P1925" s="23">
        <v>15</v>
      </c>
    </row>
    <row r="1926" spans="2:16" ht="15">
      <c r="B1926" s="22" t="s">
        <v>201</v>
      </c>
      <c r="C1926" s="22" t="s">
        <v>191</v>
      </c>
      <c r="D1926" s="22" t="s">
        <v>5328</v>
      </c>
      <c r="E1926" t="s">
        <v>5329</v>
      </c>
      <c r="F1926" t="s">
        <v>202</v>
      </c>
      <c r="G1926" t="s">
        <v>5330</v>
      </c>
      <c r="H1926"/>
      <c r="I1926" s="3">
        <v>7821</v>
      </c>
      <c r="J1926" s="3">
        <v>646</v>
      </c>
      <c r="K1926"/>
      <c r="L1926"/>
      <c r="N1926" s="4"/>
      <c r="O1926" s="23">
        <v>34</v>
      </c>
      <c r="P1926" s="23">
        <v>17</v>
      </c>
    </row>
    <row r="1927" spans="2:16" ht="15">
      <c r="B1927" s="22" t="s">
        <v>201</v>
      </c>
      <c r="C1927" s="22" t="s">
        <v>197</v>
      </c>
      <c r="D1927" s="22" t="s">
        <v>5331</v>
      </c>
      <c r="E1927" t="s">
        <v>5332</v>
      </c>
      <c r="F1927" t="s">
        <v>202</v>
      </c>
      <c r="G1927" t="s">
        <v>5333</v>
      </c>
      <c r="H1927"/>
      <c r="I1927" s="3">
        <v>1201</v>
      </c>
      <c r="J1927" s="3">
        <v>91</v>
      </c>
      <c r="K1927"/>
      <c r="L1927"/>
      <c r="N1927" s="4"/>
      <c r="O1927" s="23">
        <v>34</v>
      </c>
      <c r="P1927" s="23">
        <v>19</v>
      </c>
    </row>
    <row r="1928" spans="2:16" ht="15">
      <c r="B1928" s="22" t="s">
        <v>201</v>
      </c>
      <c r="C1928" s="22" t="s">
        <v>203</v>
      </c>
      <c r="D1928" s="22" t="s">
        <v>5334</v>
      </c>
      <c r="E1928" t="s">
        <v>5335</v>
      </c>
      <c r="F1928" t="s">
        <v>202</v>
      </c>
      <c r="G1928" t="s">
        <v>2397</v>
      </c>
      <c r="H1928"/>
      <c r="I1928" s="3">
        <v>4811</v>
      </c>
      <c r="J1928" s="3">
        <v>420</v>
      </c>
      <c r="K1928"/>
      <c r="L1928"/>
      <c r="N1928" s="4"/>
      <c r="O1928" s="23">
        <v>34</v>
      </c>
      <c r="P1928" s="23">
        <v>21</v>
      </c>
    </row>
    <row r="1929" spans="2:16" ht="15">
      <c r="B1929" s="22" t="s">
        <v>201</v>
      </c>
      <c r="C1929" s="22" t="s">
        <v>209</v>
      </c>
      <c r="D1929" s="22" t="s">
        <v>5336</v>
      </c>
      <c r="E1929" t="s">
        <v>5337</v>
      </c>
      <c r="F1929" t="s">
        <v>202</v>
      </c>
      <c r="G1929" t="s">
        <v>1116</v>
      </c>
      <c r="H1929"/>
      <c r="I1929" s="3">
        <v>10056</v>
      </c>
      <c r="J1929" s="3">
        <v>1004</v>
      </c>
      <c r="K1929"/>
      <c r="L1929"/>
      <c r="N1929" s="4"/>
      <c r="O1929" s="23">
        <v>34</v>
      </c>
      <c r="P1929" s="23">
        <v>23</v>
      </c>
    </row>
    <row r="1930" spans="2:16" ht="15">
      <c r="B1930" s="22" t="s">
        <v>201</v>
      </c>
      <c r="C1930" s="22" t="s">
        <v>215</v>
      </c>
      <c r="D1930" s="22" t="s">
        <v>5338</v>
      </c>
      <c r="E1930" t="s">
        <v>5339</v>
      </c>
      <c r="F1930" t="s">
        <v>202</v>
      </c>
      <c r="G1930" t="s">
        <v>5340</v>
      </c>
      <c r="H1930"/>
      <c r="I1930" s="3">
        <v>8544</v>
      </c>
      <c r="J1930" s="3">
        <v>696</v>
      </c>
      <c r="K1930"/>
      <c r="L1930"/>
      <c r="N1930" s="4"/>
      <c r="O1930" s="23">
        <v>34</v>
      </c>
      <c r="P1930" s="23">
        <v>25</v>
      </c>
    </row>
    <row r="1931" spans="2:16" ht="15">
      <c r="B1931" s="22" t="s">
        <v>201</v>
      </c>
      <c r="C1931" s="22" t="s">
        <v>220</v>
      </c>
      <c r="D1931" s="22" t="s">
        <v>5341</v>
      </c>
      <c r="E1931" t="s">
        <v>5342</v>
      </c>
      <c r="F1931" t="s">
        <v>202</v>
      </c>
      <c r="G1931" t="s">
        <v>2871</v>
      </c>
      <c r="H1931"/>
      <c r="I1931" s="3">
        <v>4721</v>
      </c>
      <c r="J1931" s="3">
        <v>359</v>
      </c>
      <c r="K1931"/>
      <c r="L1931"/>
      <c r="N1931" s="4"/>
      <c r="O1931" s="23">
        <v>34</v>
      </c>
      <c r="P1931" s="23">
        <v>27</v>
      </c>
    </row>
    <row r="1932" spans="2:16" ht="15">
      <c r="B1932" s="22" t="s">
        <v>201</v>
      </c>
      <c r="C1932" s="22" t="s">
        <v>225</v>
      </c>
      <c r="D1932" s="22" t="s">
        <v>5343</v>
      </c>
      <c r="E1932" t="s">
        <v>5344</v>
      </c>
      <c r="F1932" t="s">
        <v>202</v>
      </c>
      <c r="G1932" t="s">
        <v>5345</v>
      </c>
      <c r="H1932"/>
      <c r="I1932" s="3">
        <v>10371</v>
      </c>
      <c r="J1932" s="3">
        <v>761</v>
      </c>
      <c r="K1932"/>
      <c r="L1932"/>
      <c r="N1932" s="4"/>
      <c r="O1932" s="23">
        <v>34</v>
      </c>
      <c r="P1932" s="23">
        <v>29</v>
      </c>
    </row>
    <row r="1933" spans="2:16" ht="15">
      <c r="B1933" s="22" t="s">
        <v>201</v>
      </c>
      <c r="C1933" s="22" t="s">
        <v>231</v>
      </c>
      <c r="D1933" s="22" t="s">
        <v>5346</v>
      </c>
      <c r="E1933" t="s">
        <v>5347</v>
      </c>
      <c r="F1933" t="s">
        <v>202</v>
      </c>
      <c r="G1933" t="s">
        <v>5348</v>
      </c>
      <c r="H1933"/>
      <c r="I1933" s="3">
        <v>8276</v>
      </c>
      <c r="J1933" s="3">
        <v>684</v>
      </c>
      <c r="K1933"/>
      <c r="L1933"/>
      <c r="N1933" s="4"/>
      <c r="O1933" s="23">
        <v>34</v>
      </c>
      <c r="P1933" s="23">
        <v>31</v>
      </c>
    </row>
    <row r="1934" spans="2:16" ht="15">
      <c r="B1934" s="22" t="s">
        <v>201</v>
      </c>
      <c r="C1934" s="22" t="s">
        <v>237</v>
      </c>
      <c r="D1934" s="22" t="s">
        <v>5349</v>
      </c>
      <c r="E1934" t="s">
        <v>5350</v>
      </c>
      <c r="F1934" t="s">
        <v>202</v>
      </c>
      <c r="G1934" t="s">
        <v>5351</v>
      </c>
      <c r="H1934"/>
      <c r="I1934" s="3">
        <v>954</v>
      </c>
      <c r="J1934" s="3">
        <v>74</v>
      </c>
      <c r="K1934"/>
      <c r="L1934"/>
      <c r="N1934" s="4"/>
      <c r="O1934" s="23">
        <v>34</v>
      </c>
      <c r="P1934" s="23">
        <v>33</v>
      </c>
    </row>
    <row r="1935" spans="2:16" ht="15">
      <c r="B1935" s="22" t="s">
        <v>201</v>
      </c>
      <c r="C1935" s="22" t="s">
        <v>243</v>
      </c>
      <c r="D1935" s="22" t="s">
        <v>5352</v>
      </c>
      <c r="E1935" t="s">
        <v>5353</v>
      </c>
      <c r="F1935" t="s">
        <v>202</v>
      </c>
      <c r="G1935" t="s">
        <v>3556</v>
      </c>
      <c r="H1935"/>
      <c r="I1935" s="3">
        <v>3631</v>
      </c>
      <c r="J1935" s="3">
        <v>319</v>
      </c>
      <c r="K1935"/>
      <c r="L1935"/>
      <c r="N1935" s="4"/>
      <c r="O1935" s="23">
        <v>34</v>
      </c>
      <c r="P1935" s="23">
        <v>35</v>
      </c>
    </row>
    <row r="1936" spans="2:16" ht="15">
      <c r="B1936" s="22" t="s">
        <v>201</v>
      </c>
      <c r="C1936" s="22" t="s">
        <v>249</v>
      </c>
      <c r="D1936" s="22" t="s">
        <v>5354</v>
      </c>
      <c r="E1936" t="s">
        <v>5355</v>
      </c>
      <c r="F1936" t="s">
        <v>202</v>
      </c>
      <c r="G1936" t="s">
        <v>1145</v>
      </c>
      <c r="H1936"/>
      <c r="I1936" s="3">
        <v>3179</v>
      </c>
      <c r="J1936" s="3">
        <v>231</v>
      </c>
      <c r="K1936"/>
      <c r="L1936"/>
      <c r="N1936" s="4"/>
      <c r="O1936" s="23">
        <v>34</v>
      </c>
      <c r="P1936" s="23">
        <v>37</v>
      </c>
    </row>
    <row r="1937" spans="2:16" ht="15">
      <c r="B1937" s="22" t="s">
        <v>201</v>
      </c>
      <c r="C1937" s="22" t="s">
        <v>256</v>
      </c>
      <c r="D1937" s="22" t="s">
        <v>5356</v>
      </c>
      <c r="E1937" t="s">
        <v>5357</v>
      </c>
      <c r="F1937" t="s">
        <v>202</v>
      </c>
      <c r="G1937" t="s">
        <v>671</v>
      </c>
      <c r="H1937"/>
      <c r="I1937" s="3">
        <v>10130</v>
      </c>
      <c r="J1937" s="3">
        <v>1015</v>
      </c>
      <c r="K1937"/>
      <c r="L1937"/>
      <c r="N1937" s="4"/>
      <c r="O1937" s="23">
        <v>34</v>
      </c>
      <c r="P1937" s="23">
        <v>39</v>
      </c>
    </row>
    <row r="1938" spans="2:16" ht="15">
      <c r="B1938" s="22" t="s">
        <v>201</v>
      </c>
      <c r="C1938" s="22" t="s">
        <v>262</v>
      </c>
      <c r="D1938" s="22" t="s">
        <v>5358</v>
      </c>
      <c r="E1938" t="s">
        <v>5359</v>
      </c>
      <c r="F1938" t="s">
        <v>202</v>
      </c>
      <c r="G1938" t="s">
        <v>1804</v>
      </c>
      <c r="H1938"/>
      <c r="I1938" s="3">
        <v>1742</v>
      </c>
      <c r="J1938" s="3">
        <v>126</v>
      </c>
      <c r="K1938"/>
      <c r="L1938"/>
      <c r="N1938" s="4"/>
      <c r="O1938" s="23">
        <v>34</v>
      </c>
      <c r="P1938" s="23">
        <v>41</v>
      </c>
    </row>
    <row r="1939" spans="2:16" ht="15">
      <c r="B1939" s="22" t="s">
        <v>207</v>
      </c>
      <c r="C1939" s="22" t="s">
        <v>12</v>
      </c>
      <c r="D1939" s="22" t="s">
        <v>5360</v>
      </c>
      <c r="E1939" t="s">
        <v>5361</v>
      </c>
      <c r="F1939" s="22" t="s">
        <v>208</v>
      </c>
      <c r="G1939" t="s">
        <v>16</v>
      </c>
      <c r="H1939"/>
      <c r="I1939" s="3">
        <v>997</v>
      </c>
      <c r="J1939" s="3">
        <v>122</v>
      </c>
      <c r="K1939"/>
      <c r="L1939"/>
      <c r="N1939" s="4"/>
      <c r="O1939" s="23">
        <v>35</v>
      </c>
      <c r="P1939" s="23">
        <v>0</v>
      </c>
    </row>
    <row r="1940" spans="2:16" ht="15">
      <c r="B1940" s="22" t="s">
        <v>207</v>
      </c>
      <c r="C1940" s="22" t="s">
        <v>142</v>
      </c>
      <c r="D1940" s="22" t="s">
        <v>5363</v>
      </c>
      <c r="E1940" t="s">
        <v>5364</v>
      </c>
      <c r="F1940" t="s">
        <v>208</v>
      </c>
      <c r="G1940" t="s">
        <v>5365</v>
      </c>
      <c r="H1940"/>
      <c r="I1940" s="3">
        <v>7302</v>
      </c>
      <c r="J1940" s="3">
        <v>629</v>
      </c>
      <c r="K1940"/>
      <c r="L1940"/>
      <c r="N1940" s="4"/>
      <c r="O1940" s="23">
        <v>35</v>
      </c>
      <c r="P1940" s="23">
        <v>1</v>
      </c>
    </row>
    <row r="1941" spans="2:16" ht="15">
      <c r="B1941" s="22" t="s">
        <v>207</v>
      </c>
      <c r="C1941" s="22" t="s">
        <v>147</v>
      </c>
      <c r="D1941" s="22" t="s">
        <v>5366</v>
      </c>
      <c r="E1941" t="s">
        <v>5367</v>
      </c>
      <c r="F1941" t="s">
        <v>208</v>
      </c>
      <c r="G1941" t="s">
        <v>5368</v>
      </c>
      <c r="H1941"/>
      <c r="I1941" s="3">
        <v>4</v>
      </c>
      <c r="J1941" s="3">
        <v>1</v>
      </c>
      <c r="K1941"/>
      <c r="L1941"/>
      <c r="N1941" s="4"/>
      <c r="O1941" s="23">
        <v>35</v>
      </c>
      <c r="P1941" s="23">
        <v>3</v>
      </c>
    </row>
    <row r="1942" spans="2:16" ht="15">
      <c r="B1942" s="22" t="s">
        <v>207</v>
      </c>
      <c r="C1942" s="22" t="s">
        <v>153</v>
      </c>
      <c r="D1942" s="22" t="s">
        <v>5369</v>
      </c>
      <c r="E1942" t="s">
        <v>5370</v>
      </c>
      <c r="F1942" t="s">
        <v>208</v>
      </c>
      <c r="G1942" t="s">
        <v>5371</v>
      </c>
      <c r="H1942"/>
      <c r="I1942" s="3">
        <v>304</v>
      </c>
      <c r="J1942" s="3">
        <v>26</v>
      </c>
      <c r="K1942"/>
      <c r="L1942"/>
      <c r="N1942" s="4"/>
      <c r="O1942" s="23">
        <v>35</v>
      </c>
      <c r="P1942" s="23">
        <v>5</v>
      </c>
    </row>
    <row r="1943" spans="2:16" ht="15">
      <c r="B1943" s="22" t="s">
        <v>207</v>
      </c>
      <c r="C1943" s="22" t="s">
        <v>5372</v>
      </c>
      <c r="D1943" s="22" t="s">
        <v>5373</v>
      </c>
      <c r="E1943" t="s">
        <v>5374</v>
      </c>
      <c r="F1943" t="s">
        <v>208</v>
      </c>
      <c r="G1943" t="s">
        <v>5375</v>
      </c>
      <c r="H1943"/>
      <c r="I1943" s="3">
        <v>85</v>
      </c>
      <c r="J1943" s="3">
        <v>5</v>
      </c>
      <c r="K1943"/>
      <c r="L1943"/>
      <c r="N1943" s="4"/>
      <c r="O1943" s="23">
        <v>35</v>
      </c>
      <c r="P1943" s="23">
        <v>6</v>
      </c>
    </row>
    <row r="1944" spans="2:16" ht="15">
      <c r="B1944" s="22" t="s">
        <v>207</v>
      </c>
      <c r="C1944" s="22" t="s">
        <v>159</v>
      </c>
      <c r="D1944" s="22" t="s">
        <v>5376</v>
      </c>
      <c r="E1944" t="s">
        <v>5377</v>
      </c>
      <c r="F1944" t="s">
        <v>208</v>
      </c>
      <c r="G1944" t="s">
        <v>5118</v>
      </c>
      <c r="H1944"/>
      <c r="I1944" s="3">
        <v>52</v>
      </c>
      <c r="J1944" s="3">
        <v>7</v>
      </c>
      <c r="K1944"/>
      <c r="L1944"/>
      <c r="N1944" s="4"/>
      <c r="O1944" s="23">
        <v>35</v>
      </c>
      <c r="P1944" s="23">
        <v>7</v>
      </c>
    </row>
    <row r="1945" spans="2:16" ht="15">
      <c r="B1945" s="22" t="s">
        <v>207</v>
      </c>
      <c r="C1945" s="22" t="s">
        <v>166</v>
      </c>
      <c r="D1945" s="22" t="s">
        <v>5378</v>
      </c>
      <c r="E1945" t="s">
        <v>5379</v>
      </c>
      <c r="F1945" t="s">
        <v>208</v>
      </c>
      <c r="G1945" t="s">
        <v>5380</v>
      </c>
      <c r="H1945"/>
      <c r="I1945" s="3">
        <v>215</v>
      </c>
      <c r="J1945" s="3">
        <v>16</v>
      </c>
      <c r="K1945"/>
      <c r="L1945"/>
      <c r="N1945" s="4"/>
      <c r="O1945" s="23">
        <v>35</v>
      </c>
      <c r="P1945" s="23">
        <v>9</v>
      </c>
    </row>
    <row r="1946" spans="2:16" ht="15">
      <c r="B1946" s="22" t="s">
        <v>207</v>
      </c>
      <c r="C1946" s="22" t="s">
        <v>171</v>
      </c>
      <c r="D1946" s="22" t="s">
        <v>8734</v>
      </c>
      <c r="E1946" t="s">
        <v>8735</v>
      </c>
      <c r="F1946" t="s">
        <v>208</v>
      </c>
      <c r="G1946" t="s">
        <v>8736</v>
      </c>
      <c r="H1946"/>
      <c r="I1946" s="3">
        <v>5</v>
      </c>
      <c r="J1946" s="3">
        <v>0</v>
      </c>
      <c r="K1946"/>
      <c r="L1946"/>
      <c r="N1946" s="4"/>
      <c r="O1946" s="23">
        <v>35</v>
      </c>
      <c r="P1946" s="23">
        <v>11</v>
      </c>
    </row>
    <row r="1947" spans="2:16" ht="15">
      <c r="B1947" s="22" t="s">
        <v>207</v>
      </c>
      <c r="C1947" s="22" t="s">
        <v>177</v>
      </c>
      <c r="D1947" s="22" t="s">
        <v>5381</v>
      </c>
      <c r="E1947" t="s">
        <v>5382</v>
      </c>
      <c r="F1947" t="s">
        <v>208</v>
      </c>
      <c r="G1947" t="s">
        <v>5383</v>
      </c>
      <c r="H1947"/>
      <c r="I1947" s="3">
        <v>1088</v>
      </c>
      <c r="J1947" s="3">
        <v>114</v>
      </c>
      <c r="K1947"/>
      <c r="L1947"/>
      <c r="N1947" s="4"/>
      <c r="O1947" s="23">
        <v>35</v>
      </c>
      <c r="P1947" s="23">
        <v>13</v>
      </c>
    </row>
    <row r="1948" spans="2:16" ht="15">
      <c r="B1948" s="22" t="s">
        <v>207</v>
      </c>
      <c r="C1948" s="22" t="s">
        <v>184</v>
      </c>
      <c r="D1948" s="22" t="s">
        <v>5384</v>
      </c>
      <c r="E1948" t="s">
        <v>5385</v>
      </c>
      <c r="F1948" t="s">
        <v>208</v>
      </c>
      <c r="G1948" t="s">
        <v>4989</v>
      </c>
      <c r="H1948"/>
      <c r="I1948" s="3">
        <v>234</v>
      </c>
      <c r="J1948" s="3">
        <v>13</v>
      </c>
      <c r="K1948"/>
      <c r="L1948"/>
      <c r="N1948" s="4"/>
      <c r="O1948" s="23">
        <v>35</v>
      </c>
      <c r="P1948" s="23">
        <v>15</v>
      </c>
    </row>
    <row r="1949" spans="2:16" ht="15">
      <c r="B1949" s="22" t="s">
        <v>207</v>
      </c>
      <c r="C1949" s="22" t="s">
        <v>191</v>
      </c>
      <c r="D1949" s="22" t="s">
        <v>5386</v>
      </c>
      <c r="E1949" t="s">
        <v>5387</v>
      </c>
      <c r="F1949" t="s">
        <v>208</v>
      </c>
      <c r="G1949" t="s">
        <v>551</v>
      </c>
      <c r="H1949"/>
      <c r="I1949" s="3">
        <v>114</v>
      </c>
      <c r="J1949" s="3">
        <v>8</v>
      </c>
      <c r="K1949"/>
      <c r="L1949"/>
      <c r="N1949" s="4"/>
      <c r="O1949" s="23">
        <v>35</v>
      </c>
      <c r="P1949" s="23">
        <v>17</v>
      </c>
    </row>
    <row r="1950" spans="2:16" ht="15">
      <c r="B1950" s="22" t="s">
        <v>207</v>
      </c>
      <c r="C1950" s="22" t="s">
        <v>197</v>
      </c>
      <c r="D1950" s="22" t="s">
        <v>5388</v>
      </c>
      <c r="E1950" t="s">
        <v>5389</v>
      </c>
      <c r="F1950" t="s">
        <v>208</v>
      </c>
      <c r="G1950" t="s">
        <v>5390</v>
      </c>
      <c r="H1950"/>
      <c r="I1950" s="3">
        <v>18</v>
      </c>
      <c r="J1950" s="3">
        <v>3</v>
      </c>
      <c r="K1950"/>
      <c r="L1950"/>
      <c r="N1950" s="4"/>
      <c r="O1950" s="23">
        <v>35</v>
      </c>
      <c r="P1950" s="23">
        <v>19</v>
      </c>
    </row>
    <row r="1951" spans="2:16" ht="15">
      <c r="B1951" s="22" t="s">
        <v>207</v>
      </c>
      <c r="C1951" s="22" t="s">
        <v>203</v>
      </c>
      <c r="D1951" s="22" t="s">
        <v>5391</v>
      </c>
      <c r="E1951" t="s">
        <v>5392</v>
      </c>
      <c r="F1951" t="s">
        <v>208</v>
      </c>
      <c r="G1951" t="s">
        <v>5393</v>
      </c>
      <c r="H1951"/>
      <c r="I1951" s="3">
        <v>1</v>
      </c>
      <c r="J1951" s="3">
        <v>1</v>
      </c>
      <c r="K1951"/>
      <c r="L1951"/>
      <c r="N1951" s="4"/>
      <c r="O1951" s="23">
        <v>35</v>
      </c>
      <c r="P1951" s="23">
        <v>21</v>
      </c>
    </row>
    <row r="1952" spans="2:16" ht="15">
      <c r="B1952" s="22" t="s">
        <v>207</v>
      </c>
      <c r="C1952" s="22" t="s">
        <v>209</v>
      </c>
      <c r="D1952" s="22" t="s">
        <v>5394</v>
      </c>
      <c r="E1952" t="s">
        <v>5395</v>
      </c>
      <c r="F1952" t="s">
        <v>208</v>
      </c>
      <c r="G1952" t="s">
        <v>5396</v>
      </c>
      <c r="H1952"/>
      <c r="I1952" s="3">
        <v>12</v>
      </c>
      <c r="J1952" s="3">
        <v>2</v>
      </c>
      <c r="K1952"/>
      <c r="L1952"/>
      <c r="N1952" s="4"/>
      <c r="O1952" s="23">
        <v>35</v>
      </c>
      <c r="P1952" s="23">
        <v>23</v>
      </c>
    </row>
    <row r="1953" spans="2:16" ht="15">
      <c r="B1953" s="22" t="s">
        <v>207</v>
      </c>
      <c r="C1953" s="22" t="s">
        <v>215</v>
      </c>
      <c r="D1953" s="22" t="s">
        <v>5397</v>
      </c>
      <c r="E1953" t="s">
        <v>5398</v>
      </c>
      <c r="F1953" t="s">
        <v>208</v>
      </c>
      <c r="G1953" t="s">
        <v>5399</v>
      </c>
      <c r="H1953"/>
      <c r="I1953" s="3">
        <v>237</v>
      </c>
      <c r="J1953" s="3">
        <v>22</v>
      </c>
      <c r="K1953"/>
      <c r="L1953"/>
      <c r="N1953" s="4"/>
      <c r="O1953" s="23">
        <v>35</v>
      </c>
      <c r="P1953" s="23">
        <v>25</v>
      </c>
    </row>
    <row r="1954" spans="2:16" ht="15">
      <c r="B1954" s="22" t="s">
        <v>207</v>
      </c>
      <c r="C1954" s="22" t="s">
        <v>220</v>
      </c>
      <c r="D1954" s="22" t="s">
        <v>5400</v>
      </c>
      <c r="E1954" t="s">
        <v>5401</v>
      </c>
      <c r="F1954" t="s">
        <v>208</v>
      </c>
      <c r="G1954" t="s">
        <v>585</v>
      </c>
      <c r="H1954"/>
      <c r="I1954" s="3">
        <v>137</v>
      </c>
      <c r="J1954" s="3">
        <v>12</v>
      </c>
      <c r="K1954"/>
      <c r="L1954"/>
      <c r="N1954" s="4"/>
      <c r="O1954" s="23">
        <v>35</v>
      </c>
      <c r="P1954" s="23">
        <v>27</v>
      </c>
    </row>
    <row r="1955" spans="2:16" ht="15">
      <c r="B1955" s="22" t="s">
        <v>207</v>
      </c>
      <c r="C1955" s="22" t="s">
        <v>5402</v>
      </c>
      <c r="D1955" s="22" t="s">
        <v>5403</v>
      </c>
      <c r="E1955" t="s">
        <v>5404</v>
      </c>
      <c r="F1955" t="s">
        <v>208</v>
      </c>
      <c r="G1955" t="s">
        <v>5405</v>
      </c>
      <c r="H1955"/>
      <c r="I1955" s="3">
        <v>48</v>
      </c>
      <c r="J1955" s="3">
        <v>7</v>
      </c>
      <c r="K1955"/>
      <c r="L1955"/>
      <c r="N1955" s="4"/>
      <c r="O1955" s="23">
        <v>35</v>
      </c>
      <c r="P1955" s="23">
        <v>28</v>
      </c>
    </row>
    <row r="1956" spans="2:16" ht="15">
      <c r="B1956" s="22" t="s">
        <v>207</v>
      </c>
      <c r="C1956" s="22" t="s">
        <v>225</v>
      </c>
      <c r="D1956" s="22" t="s">
        <v>5406</v>
      </c>
      <c r="E1956" t="s">
        <v>5407</v>
      </c>
      <c r="F1956" t="s">
        <v>208</v>
      </c>
      <c r="G1956" t="s">
        <v>5408</v>
      </c>
      <c r="H1956"/>
      <c r="I1956" s="3">
        <v>109</v>
      </c>
      <c r="J1956" s="3">
        <v>7</v>
      </c>
      <c r="K1956"/>
      <c r="L1956"/>
      <c r="N1956" s="4"/>
      <c r="O1956" s="23">
        <v>35</v>
      </c>
      <c r="P1956" s="23">
        <v>29</v>
      </c>
    </row>
    <row r="1957" spans="2:16" ht="15">
      <c r="B1957" s="22" t="s">
        <v>207</v>
      </c>
      <c r="C1957" s="22" t="s">
        <v>231</v>
      </c>
      <c r="D1957" s="22" t="s">
        <v>5409</v>
      </c>
      <c r="E1957" t="s">
        <v>5410</v>
      </c>
      <c r="F1957" t="s">
        <v>208</v>
      </c>
      <c r="G1957" t="s">
        <v>5411</v>
      </c>
      <c r="H1957"/>
      <c r="I1957" s="3">
        <v>118</v>
      </c>
      <c r="J1957" s="3">
        <v>11</v>
      </c>
      <c r="K1957"/>
      <c r="L1957"/>
      <c r="N1957" s="4"/>
      <c r="O1957" s="23">
        <v>35</v>
      </c>
      <c r="P1957" s="23">
        <v>31</v>
      </c>
    </row>
    <row r="1958" spans="2:16" ht="15">
      <c r="B1958" s="22" t="s">
        <v>207</v>
      </c>
      <c r="C1958" s="22" t="s">
        <v>237</v>
      </c>
      <c r="D1958" s="22" t="s">
        <v>5412</v>
      </c>
      <c r="E1958" t="s">
        <v>5413</v>
      </c>
      <c r="F1958" t="s">
        <v>208</v>
      </c>
      <c r="G1958" t="s">
        <v>5414</v>
      </c>
      <c r="H1958"/>
      <c r="I1958" s="3">
        <v>3</v>
      </c>
      <c r="J1958" s="3">
        <v>1</v>
      </c>
      <c r="K1958"/>
      <c r="L1958"/>
      <c r="N1958" s="4"/>
      <c r="O1958" s="23">
        <v>35</v>
      </c>
      <c r="P1958" s="23">
        <v>33</v>
      </c>
    </row>
    <row r="1959" spans="2:16" ht="15">
      <c r="B1959" s="22" t="s">
        <v>207</v>
      </c>
      <c r="C1959" s="22" t="s">
        <v>243</v>
      </c>
      <c r="D1959" s="22" t="s">
        <v>5415</v>
      </c>
      <c r="E1959" t="s">
        <v>5416</v>
      </c>
      <c r="F1959" t="s">
        <v>208</v>
      </c>
      <c r="G1959" t="s">
        <v>1050</v>
      </c>
      <c r="H1959"/>
      <c r="I1959" s="3">
        <v>301</v>
      </c>
      <c r="J1959" s="3">
        <v>28</v>
      </c>
      <c r="K1959"/>
      <c r="L1959"/>
      <c r="N1959" s="4"/>
      <c r="O1959" s="23">
        <v>35</v>
      </c>
      <c r="P1959" s="23">
        <v>35</v>
      </c>
    </row>
    <row r="1960" spans="2:16" ht="15">
      <c r="B1960" s="22" t="s">
        <v>207</v>
      </c>
      <c r="C1960" s="22" t="s">
        <v>249</v>
      </c>
      <c r="D1960" s="22" t="s">
        <v>5417</v>
      </c>
      <c r="E1960" t="s">
        <v>5418</v>
      </c>
      <c r="F1960" t="s">
        <v>208</v>
      </c>
      <c r="G1960" t="s">
        <v>5419</v>
      </c>
      <c r="H1960"/>
      <c r="I1960" s="3">
        <v>29</v>
      </c>
      <c r="J1960" s="3">
        <v>3</v>
      </c>
      <c r="K1960"/>
      <c r="L1960"/>
      <c r="N1960" s="4"/>
      <c r="O1960" s="23">
        <v>35</v>
      </c>
      <c r="P1960" s="23">
        <v>37</v>
      </c>
    </row>
    <row r="1961" spans="2:16" ht="15">
      <c r="B1961" s="22" t="s">
        <v>207</v>
      </c>
      <c r="C1961" s="22" t="s">
        <v>256</v>
      </c>
      <c r="D1961" s="22" t="s">
        <v>5420</v>
      </c>
      <c r="E1961" t="s">
        <v>5421</v>
      </c>
      <c r="F1961" t="s">
        <v>208</v>
      </c>
      <c r="G1961" t="s">
        <v>5422</v>
      </c>
      <c r="H1961"/>
      <c r="I1961" s="3">
        <v>94</v>
      </c>
      <c r="J1961" s="3">
        <v>7</v>
      </c>
      <c r="K1961"/>
      <c r="L1961"/>
      <c r="N1961" s="4"/>
      <c r="O1961" s="23">
        <v>35</v>
      </c>
      <c r="P1961" s="23">
        <v>39</v>
      </c>
    </row>
    <row r="1962" spans="2:16" ht="15">
      <c r="B1962" s="22" t="s">
        <v>207</v>
      </c>
      <c r="C1962" s="22" t="s">
        <v>262</v>
      </c>
      <c r="D1962" s="22" t="s">
        <v>5423</v>
      </c>
      <c r="E1962" t="s">
        <v>5424</v>
      </c>
      <c r="F1962" t="s">
        <v>208</v>
      </c>
      <c r="G1962" t="s">
        <v>4655</v>
      </c>
      <c r="H1962"/>
      <c r="I1962" s="3">
        <v>69</v>
      </c>
      <c r="J1962" s="3">
        <v>3</v>
      </c>
      <c r="K1962"/>
      <c r="L1962"/>
      <c r="N1962" s="4"/>
      <c r="O1962" s="23">
        <v>35</v>
      </c>
      <c r="P1962" s="23">
        <v>41</v>
      </c>
    </row>
    <row r="1963" spans="2:16" ht="15">
      <c r="B1963" s="22" t="s">
        <v>207</v>
      </c>
      <c r="C1963" s="22" t="s">
        <v>274</v>
      </c>
      <c r="D1963" s="22" t="s">
        <v>5425</v>
      </c>
      <c r="E1963" t="s">
        <v>5426</v>
      </c>
      <c r="F1963" t="s">
        <v>208</v>
      </c>
      <c r="G1963" t="s">
        <v>1082</v>
      </c>
      <c r="H1963"/>
      <c r="I1963" s="3">
        <v>649</v>
      </c>
      <c r="J1963" s="3">
        <v>70</v>
      </c>
      <c r="K1963"/>
      <c r="L1963"/>
      <c r="N1963" s="4"/>
      <c r="O1963" s="23">
        <v>35</v>
      </c>
      <c r="P1963" s="23">
        <v>45</v>
      </c>
    </row>
    <row r="1964" spans="2:16" ht="15">
      <c r="B1964" s="22" t="s">
        <v>207</v>
      </c>
      <c r="C1964" s="22" t="s">
        <v>280</v>
      </c>
      <c r="D1964" s="22" t="s">
        <v>5427</v>
      </c>
      <c r="E1964" t="s">
        <v>5428</v>
      </c>
      <c r="F1964" t="s">
        <v>208</v>
      </c>
      <c r="G1964" t="s">
        <v>1085</v>
      </c>
      <c r="H1964"/>
      <c r="I1964" s="3">
        <v>119</v>
      </c>
      <c r="J1964" s="3">
        <v>16</v>
      </c>
      <c r="K1964"/>
      <c r="L1964"/>
      <c r="N1964" s="4"/>
      <c r="O1964" s="23">
        <v>35</v>
      </c>
      <c r="P1964" s="23">
        <v>47</v>
      </c>
    </row>
    <row r="1965" spans="2:16" ht="15">
      <c r="B1965" s="22" t="s">
        <v>207</v>
      </c>
      <c r="C1965" s="22" t="s">
        <v>268</v>
      </c>
      <c r="D1965" s="22" t="s">
        <v>5429</v>
      </c>
      <c r="E1965" t="s">
        <v>5430</v>
      </c>
      <c r="F1965" t="s">
        <v>208</v>
      </c>
      <c r="G1965" t="s">
        <v>5431</v>
      </c>
      <c r="H1965"/>
      <c r="I1965" s="3">
        <v>2205</v>
      </c>
      <c r="J1965" s="3">
        <v>218</v>
      </c>
      <c r="K1965"/>
      <c r="L1965"/>
      <c r="N1965" s="4"/>
      <c r="O1965" s="23">
        <v>35</v>
      </c>
      <c r="P1965" s="23">
        <v>43</v>
      </c>
    </row>
    <row r="1966" spans="2:16" ht="15">
      <c r="B1966" s="22" t="s">
        <v>207</v>
      </c>
      <c r="C1966" s="22" t="s">
        <v>286</v>
      </c>
      <c r="D1966" s="22" t="s">
        <v>5432</v>
      </c>
      <c r="E1966" t="s">
        <v>5433</v>
      </c>
      <c r="F1966" t="s">
        <v>208</v>
      </c>
      <c r="G1966" t="s">
        <v>5434</v>
      </c>
      <c r="H1966"/>
      <c r="I1966" s="3">
        <v>1464</v>
      </c>
      <c r="J1966" s="3">
        <v>178</v>
      </c>
      <c r="K1966"/>
      <c r="L1966"/>
      <c r="N1966" s="4"/>
      <c r="O1966" s="23">
        <v>35</v>
      </c>
      <c r="P1966" s="23">
        <v>49</v>
      </c>
    </row>
    <row r="1967" spans="2:16" ht="15">
      <c r="B1967" s="22" t="s">
        <v>207</v>
      </c>
      <c r="C1967" s="22" t="s">
        <v>292</v>
      </c>
      <c r="D1967" s="22" t="s">
        <v>5435</v>
      </c>
      <c r="E1967" t="s">
        <v>5436</v>
      </c>
      <c r="F1967" t="s">
        <v>208</v>
      </c>
      <c r="G1967" t="s">
        <v>878</v>
      </c>
      <c r="H1967"/>
      <c r="I1967" s="3">
        <v>25</v>
      </c>
      <c r="J1967" s="3">
        <v>6</v>
      </c>
      <c r="K1967"/>
      <c r="L1967"/>
      <c r="N1967" s="4"/>
      <c r="O1967" s="23">
        <v>35</v>
      </c>
      <c r="P1967" s="23">
        <v>51</v>
      </c>
    </row>
    <row r="1968" spans="2:16" ht="15">
      <c r="B1968" s="22" t="s">
        <v>207</v>
      </c>
      <c r="C1968" s="22" t="s">
        <v>298</v>
      </c>
      <c r="D1968" s="22" t="s">
        <v>5437</v>
      </c>
      <c r="E1968" t="s">
        <v>5438</v>
      </c>
      <c r="F1968" t="s">
        <v>208</v>
      </c>
      <c r="G1968" t="s">
        <v>5439</v>
      </c>
      <c r="H1968"/>
      <c r="I1968" s="3">
        <v>57</v>
      </c>
      <c r="J1968" s="3">
        <v>4</v>
      </c>
      <c r="K1968"/>
      <c r="L1968"/>
      <c r="N1968" s="4"/>
      <c r="O1968" s="23">
        <v>35</v>
      </c>
      <c r="P1968" s="23">
        <v>53</v>
      </c>
    </row>
    <row r="1969" spans="2:16" ht="15">
      <c r="B1969" s="22" t="s">
        <v>207</v>
      </c>
      <c r="C1969" s="22" t="s">
        <v>304</v>
      </c>
      <c r="D1969" s="22" t="s">
        <v>5440</v>
      </c>
      <c r="E1969" t="s">
        <v>5441</v>
      </c>
      <c r="F1969" t="s">
        <v>208</v>
      </c>
      <c r="G1969" t="s">
        <v>5442</v>
      </c>
      <c r="H1969"/>
      <c r="I1969" s="3">
        <v>186</v>
      </c>
      <c r="J1969" s="3">
        <v>28</v>
      </c>
      <c r="K1969"/>
      <c r="L1969"/>
      <c r="N1969" s="4"/>
      <c r="O1969" s="23">
        <v>35</v>
      </c>
      <c r="P1969" s="23">
        <v>55</v>
      </c>
    </row>
    <row r="1970" spans="2:16" ht="15">
      <c r="B1970" s="22" t="s">
        <v>207</v>
      </c>
      <c r="C1970" s="22" t="s">
        <v>311</v>
      </c>
      <c r="D1970" s="22" t="s">
        <v>5443</v>
      </c>
      <c r="E1970" t="s">
        <v>5444</v>
      </c>
      <c r="F1970" t="s">
        <v>208</v>
      </c>
      <c r="G1970" t="s">
        <v>5445</v>
      </c>
      <c r="H1970"/>
      <c r="I1970" s="3">
        <v>124</v>
      </c>
      <c r="J1970" s="3">
        <v>9</v>
      </c>
      <c r="K1970"/>
      <c r="L1970"/>
      <c r="N1970" s="4"/>
      <c r="O1970" s="23">
        <v>35</v>
      </c>
      <c r="P1970" s="23">
        <v>57</v>
      </c>
    </row>
    <row r="1971" spans="2:16" ht="15">
      <c r="B1971" s="22" t="s">
        <v>207</v>
      </c>
      <c r="C1971" s="22" t="s">
        <v>317</v>
      </c>
      <c r="D1971" s="22" t="s">
        <v>5446</v>
      </c>
      <c r="E1971" t="s">
        <v>5447</v>
      </c>
      <c r="F1971" t="s">
        <v>208</v>
      </c>
      <c r="G1971" t="s">
        <v>671</v>
      </c>
      <c r="H1971"/>
      <c r="I1971" s="3">
        <v>33</v>
      </c>
      <c r="J1971" s="3">
        <v>5</v>
      </c>
      <c r="K1971"/>
      <c r="L1971"/>
      <c r="N1971" s="4"/>
      <c r="O1971" s="23">
        <v>35</v>
      </c>
      <c r="P1971" s="23">
        <v>59</v>
      </c>
    </row>
    <row r="1972" spans="2:16" ht="15">
      <c r="B1972" s="22" t="s">
        <v>207</v>
      </c>
      <c r="C1972" s="22" t="s">
        <v>323</v>
      </c>
      <c r="D1972" s="22" t="s">
        <v>5448</v>
      </c>
      <c r="E1972" t="s">
        <v>5449</v>
      </c>
      <c r="F1972" t="s">
        <v>208</v>
      </c>
      <c r="G1972" t="s">
        <v>5450</v>
      </c>
      <c r="H1972"/>
      <c r="I1972" s="3">
        <v>916</v>
      </c>
      <c r="J1972" s="3">
        <v>86</v>
      </c>
      <c r="K1972"/>
      <c r="L1972"/>
      <c r="N1972" s="4"/>
      <c r="O1972" s="23">
        <v>35</v>
      </c>
      <c r="P1972" s="23">
        <v>61</v>
      </c>
    </row>
    <row r="1973" spans="2:16" ht="15">
      <c r="B1973" s="22" t="s">
        <v>189</v>
      </c>
      <c r="C1973" s="22" t="s">
        <v>12</v>
      </c>
      <c r="D1973" s="22" t="s">
        <v>5451</v>
      </c>
      <c r="E1973" t="s">
        <v>5452</v>
      </c>
      <c r="F1973" s="22" t="s">
        <v>190</v>
      </c>
      <c r="G1973" t="s">
        <v>16</v>
      </c>
      <c r="H1973"/>
      <c r="I1973" s="3">
        <v>747</v>
      </c>
      <c r="J1973" s="3">
        <v>80</v>
      </c>
      <c r="K1973"/>
      <c r="L1973"/>
      <c r="N1973" s="4"/>
      <c r="O1973" s="23">
        <v>32</v>
      </c>
      <c r="P1973" s="23">
        <v>0</v>
      </c>
    </row>
    <row r="1974" spans="2:16" ht="15">
      <c r="B1974" s="22" t="s">
        <v>189</v>
      </c>
      <c r="C1974" s="22" t="s">
        <v>3512</v>
      </c>
      <c r="D1974" s="22" t="s">
        <v>5453</v>
      </c>
      <c r="E1974" t="s">
        <v>5454</v>
      </c>
      <c r="F1974" t="s">
        <v>190</v>
      </c>
      <c r="G1974" t="s">
        <v>5455</v>
      </c>
      <c r="H1974"/>
      <c r="I1974" s="3">
        <v>945</v>
      </c>
      <c r="J1974" s="3">
        <v>105</v>
      </c>
      <c r="K1974"/>
      <c r="L1974"/>
      <c r="N1974" s="4"/>
      <c r="O1974" s="23">
        <v>32</v>
      </c>
      <c r="P1974" s="23">
        <v>510</v>
      </c>
    </row>
    <row r="1975" spans="2:16" ht="15">
      <c r="B1975" s="22" t="s">
        <v>189</v>
      </c>
      <c r="C1975" s="22" t="s">
        <v>142</v>
      </c>
      <c r="D1975" s="22" t="s">
        <v>5456</v>
      </c>
      <c r="E1975" t="s">
        <v>5457</v>
      </c>
      <c r="F1975" t="s">
        <v>190</v>
      </c>
      <c r="G1975" t="s">
        <v>5458</v>
      </c>
      <c r="H1975"/>
      <c r="I1975" s="3">
        <v>336</v>
      </c>
      <c r="J1975" s="3">
        <v>35</v>
      </c>
      <c r="K1975"/>
      <c r="L1975"/>
      <c r="N1975" s="4"/>
      <c r="O1975" s="23">
        <v>32</v>
      </c>
      <c r="P1975" s="23">
        <v>1</v>
      </c>
    </row>
    <row r="1976" spans="2:16" ht="15">
      <c r="B1976" s="22" t="s">
        <v>189</v>
      </c>
      <c r="C1976" s="22" t="s">
        <v>147</v>
      </c>
      <c r="D1976" s="22" t="s">
        <v>5459</v>
      </c>
      <c r="E1976" t="s">
        <v>5460</v>
      </c>
      <c r="F1976" t="s">
        <v>190</v>
      </c>
      <c r="G1976" t="s">
        <v>504</v>
      </c>
      <c r="H1976"/>
      <c r="I1976" s="3">
        <v>103927</v>
      </c>
      <c r="J1976" s="3">
        <v>11735</v>
      </c>
      <c r="K1976"/>
      <c r="L1976"/>
      <c r="N1976" s="4"/>
      <c r="O1976" s="23">
        <v>32</v>
      </c>
      <c r="P1976" s="23">
        <v>3</v>
      </c>
    </row>
    <row r="1977" spans="2:16" ht="15">
      <c r="B1977" s="22" t="s">
        <v>189</v>
      </c>
      <c r="C1977" s="22" t="s">
        <v>153</v>
      </c>
      <c r="D1977" s="22" t="s">
        <v>5461</v>
      </c>
      <c r="E1977" t="s">
        <v>5462</v>
      </c>
      <c r="F1977" t="s">
        <v>190</v>
      </c>
      <c r="G1977" t="s">
        <v>975</v>
      </c>
      <c r="H1977"/>
      <c r="I1977" s="3">
        <v>1193</v>
      </c>
      <c r="J1977" s="3">
        <v>129</v>
      </c>
      <c r="K1977"/>
      <c r="L1977"/>
      <c r="N1977" s="4"/>
      <c r="O1977" s="23">
        <v>32</v>
      </c>
      <c r="P1977" s="23">
        <v>5</v>
      </c>
    </row>
    <row r="1978" spans="2:16" ht="15">
      <c r="B1978" s="22" t="s">
        <v>189</v>
      </c>
      <c r="C1978" s="22" t="s">
        <v>159</v>
      </c>
      <c r="D1978" s="22" t="s">
        <v>5463</v>
      </c>
      <c r="E1978" t="s">
        <v>5464</v>
      </c>
      <c r="F1978" t="s">
        <v>190</v>
      </c>
      <c r="G1978" t="s">
        <v>5465</v>
      </c>
      <c r="H1978"/>
      <c r="I1978" s="3">
        <v>268</v>
      </c>
      <c r="J1978" s="3">
        <v>27</v>
      </c>
      <c r="K1978"/>
      <c r="L1978"/>
      <c r="N1978" s="4"/>
      <c r="O1978" s="23">
        <v>32</v>
      </c>
      <c r="P1978" s="23">
        <v>7</v>
      </c>
    </row>
    <row r="1979" spans="2:16" ht="15">
      <c r="B1979" s="22" t="s">
        <v>189</v>
      </c>
      <c r="C1979" s="22" t="s">
        <v>166</v>
      </c>
      <c r="D1979" s="22" t="s">
        <v>8737</v>
      </c>
      <c r="E1979" t="s">
        <v>8738</v>
      </c>
      <c r="F1979" t="s">
        <v>190</v>
      </c>
      <c r="G1979" t="s">
        <v>8739</v>
      </c>
      <c r="H1979"/>
      <c r="I1979" s="3">
        <v>1</v>
      </c>
      <c r="J1979" s="3">
        <v>0</v>
      </c>
      <c r="K1979"/>
      <c r="L1979"/>
      <c r="N1979" s="4"/>
      <c r="O1979" s="23">
        <v>32</v>
      </c>
      <c r="P1979" s="23">
        <v>9</v>
      </c>
    </row>
    <row r="1980" spans="2:16" ht="15">
      <c r="B1980" s="22" t="s">
        <v>189</v>
      </c>
      <c r="C1980" s="22" t="s">
        <v>171</v>
      </c>
      <c r="D1980" s="22" t="s">
        <v>5466</v>
      </c>
      <c r="E1980" t="s">
        <v>5467</v>
      </c>
      <c r="F1980" t="s">
        <v>190</v>
      </c>
      <c r="G1980" t="s">
        <v>5468</v>
      </c>
      <c r="H1980"/>
      <c r="I1980" s="3">
        <v>2</v>
      </c>
      <c r="J1980" s="3">
        <v>1</v>
      </c>
      <c r="K1980"/>
      <c r="L1980"/>
      <c r="N1980" s="4"/>
      <c r="O1980" s="23">
        <v>32</v>
      </c>
      <c r="P1980" s="23">
        <v>11</v>
      </c>
    </row>
    <row r="1981" spans="2:16" ht="15">
      <c r="B1981" s="22" t="s">
        <v>189</v>
      </c>
      <c r="C1981" s="22" t="s">
        <v>177</v>
      </c>
      <c r="D1981" s="22" t="s">
        <v>5469</v>
      </c>
      <c r="E1981" t="s">
        <v>5470</v>
      </c>
      <c r="F1981" t="s">
        <v>190</v>
      </c>
      <c r="G1981" t="s">
        <v>778</v>
      </c>
      <c r="H1981"/>
      <c r="I1981" s="3">
        <v>84</v>
      </c>
      <c r="J1981" s="3">
        <v>11</v>
      </c>
      <c r="K1981"/>
      <c r="L1981"/>
      <c r="N1981" s="4"/>
      <c r="O1981" s="23">
        <v>32</v>
      </c>
      <c r="P1981" s="23">
        <v>13</v>
      </c>
    </row>
    <row r="1982" spans="2:16" ht="15">
      <c r="B1982" s="22" t="s">
        <v>189</v>
      </c>
      <c r="C1982" s="22" t="s">
        <v>184</v>
      </c>
      <c r="D1982" s="22" t="s">
        <v>5471</v>
      </c>
      <c r="E1982" t="s">
        <v>5472</v>
      </c>
      <c r="F1982" t="s">
        <v>190</v>
      </c>
      <c r="G1982" t="s">
        <v>5473</v>
      </c>
      <c r="H1982"/>
      <c r="I1982" s="3">
        <v>21</v>
      </c>
      <c r="J1982" s="3">
        <v>0</v>
      </c>
      <c r="K1982"/>
      <c r="L1982"/>
      <c r="N1982" s="4"/>
      <c r="O1982" s="23">
        <v>32</v>
      </c>
      <c r="P1982" s="23">
        <v>15</v>
      </c>
    </row>
    <row r="1983" spans="2:16" ht="15">
      <c r="B1983" s="22" t="s">
        <v>189</v>
      </c>
      <c r="C1983" s="22" t="s">
        <v>191</v>
      </c>
      <c r="D1983" s="22" t="s">
        <v>5474</v>
      </c>
      <c r="E1983" t="s">
        <v>5475</v>
      </c>
      <c r="F1983" t="s">
        <v>190</v>
      </c>
      <c r="G1983" t="s">
        <v>585</v>
      </c>
      <c r="H1983"/>
      <c r="I1983" s="3">
        <v>17</v>
      </c>
      <c r="J1983" s="3">
        <v>5</v>
      </c>
      <c r="K1983"/>
      <c r="L1983"/>
      <c r="N1983" s="4"/>
      <c r="O1983" s="23">
        <v>32</v>
      </c>
      <c r="P1983" s="23">
        <v>17</v>
      </c>
    </row>
    <row r="1984" spans="2:16" ht="15">
      <c r="B1984" s="22" t="s">
        <v>189</v>
      </c>
      <c r="C1984" s="22" t="s">
        <v>197</v>
      </c>
      <c r="D1984" s="22" t="s">
        <v>5476</v>
      </c>
      <c r="E1984" t="s">
        <v>5477</v>
      </c>
      <c r="F1984" t="s">
        <v>190</v>
      </c>
      <c r="G1984" t="s">
        <v>2010</v>
      </c>
      <c r="H1984"/>
      <c r="I1984" s="3">
        <v>2094</v>
      </c>
      <c r="J1984" s="3">
        <v>249</v>
      </c>
      <c r="K1984"/>
      <c r="L1984"/>
      <c r="N1984" s="4"/>
      <c r="O1984" s="23">
        <v>32</v>
      </c>
      <c r="P1984" s="23">
        <v>19</v>
      </c>
    </row>
    <row r="1985" spans="2:16" ht="15">
      <c r="B1985" s="22" t="s">
        <v>189</v>
      </c>
      <c r="C1985" s="22" t="s">
        <v>203</v>
      </c>
      <c r="D1985" s="22" t="s">
        <v>5478</v>
      </c>
      <c r="E1985" t="s">
        <v>5479</v>
      </c>
      <c r="F1985" t="s">
        <v>190</v>
      </c>
      <c r="G1985" t="s">
        <v>1036</v>
      </c>
      <c r="H1985"/>
      <c r="I1985" s="3">
        <v>27</v>
      </c>
      <c r="J1985" s="3">
        <v>5</v>
      </c>
      <c r="K1985"/>
      <c r="L1985"/>
      <c r="N1985" s="4"/>
      <c r="O1985" s="23">
        <v>32</v>
      </c>
      <c r="P1985" s="23">
        <v>21</v>
      </c>
    </row>
    <row r="1986" spans="2:16" ht="15">
      <c r="B1986" s="22" t="s">
        <v>189</v>
      </c>
      <c r="C1986" s="22" t="s">
        <v>209</v>
      </c>
      <c r="D1986" s="22" t="s">
        <v>5480</v>
      </c>
      <c r="E1986" t="s">
        <v>5481</v>
      </c>
      <c r="F1986" t="s">
        <v>190</v>
      </c>
      <c r="G1986" t="s">
        <v>5482</v>
      </c>
      <c r="H1986"/>
      <c r="I1986" s="3">
        <v>1548</v>
      </c>
      <c r="J1986" s="3">
        <v>157</v>
      </c>
      <c r="K1986"/>
      <c r="L1986"/>
      <c r="N1986" s="4"/>
      <c r="O1986" s="23">
        <v>32</v>
      </c>
      <c r="P1986" s="23">
        <v>23</v>
      </c>
    </row>
    <row r="1987" spans="2:16" ht="15">
      <c r="B1987" s="22" t="s">
        <v>189</v>
      </c>
      <c r="C1987" s="22" t="s">
        <v>220</v>
      </c>
      <c r="D1987" s="22" t="s">
        <v>5483</v>
      </c>
      <c r="E1987" t="s">
        <v>5484</v>
      </c>
      <c r="F1987" t="s">
        <v>190</v>
      </c>
      <c r="G1987" t="s">
        <v>5485</v>
      </c>
      <c r="H1987"/>
      <c r="I1987" s="3">
        <v>28</v>
      </c>
      <c r="J1987" s="3">
        <v>3</v>
      </c>
      <c r="K1987"/>
      <c r="L1987"/>
      <c r="N1987" s="4"/>
      <c r="O1987" s="23">
        <v>32</v>
      </c>
      <c r="P1987" s="23">
        <v>27</v>
      </c>
    </row>
    <row r="1988" spans="2:16" ht="15">
      <c r="B1988" s="22" t="s">
        <v>189</v>
      </c>
      <c r="C1988" s="22" t="s">
        <v>225</v>
      </c>
      <c r="D1988" s="22" t="s">
        <v>5486</v>
      </c>
      <c r="E1988" t="s">
        <v>5487</v>
      </c>
      <c r="F1988" t="s">
        <v>190</v>
      </c>
      <c r="G1988" t="s">
        <v>5488</v>
      </c>
      <c r="H1988"/>
      <c r="I1988" s="3">
        <v>180</v>
      </c>
      <c r="J1988" s="3">
        <v>22</v>
      </c>
      <c r="K1988"/>
      <c r="L1988"/>
      <c r="N1988" s="4"/>
      <c r="O1988" s="23">
        <v>32</v>
      </c>
      <c r="P1988" s="23">
        <v>29</v>
      </c>
    </row>
    <row r="1989" spans="2:16" ht="15">
      <c r="B1989" s="22" t="s">
        <v>189</v>
      </c>
      <c r="C1989" s="22" t="s">
        <v>231</v>
      </c>
      <c r="D1989" s="22" t="s">
        <v>5489</v>
      </c>
      <c r="E1989" t="s">
        <v>5490</v>
      </c>
      <c r="F1989" t="s">
        <v>190</v>
      </c>
      <c r="G1989" t="s">
        <v>5491</v>
      </c>
      <c r="H1989"/>
      <c r="I1989" s="3">
        <v>13626</v>
      </c>
      <c r="J1989" s="3">
        <v>1422</v>
      </c>
      <c r="K1989"/>
      <c r="L1989"/>
      <c r="N1989" s="4"/>
      <c r="O1989" s="23">
        <v>32</v>
      </c>
      <c r="P1989" s="23">
        <v>31</v>
      </c>
    </row>
    <row r="1990" spans="2:16" ht="15">
      <c r="B1990" s="22" t="s">
        <v>189</v>
      </c>
      <c r="C1990" s="22" t="s">
        <v>237</v>
      </c>
      <c r="D1990" s="22" t="s">
        <v>5492</v>
      </c>
      <c r="E1990" t="s">
        <v>5493</v>
      </c>
      <c r="F1990" t="s">
        <v>190</v>
      </c>
      <c r="G1990" t="s">
        <v>5494</v>
      </c>
      <c r="H1990"/>
      <c r="I1990" s="3">
        <v>41</v>
      </c>
      <c r="J1990" s="3">
        <v>2</v>
      </c>
      <c r="K1990"/>
      <c r="L1990"/>
      <c r="N1990" s="4"/>
      <c r="O1990" s="23">
        <v>32</v>
      </c>
      <c r="P1990" s="23">
        <v>33</v>
      </c>
    </row>
    <row r="1991" spans="2:16" ht="15">
      <c r="B1991" s="22" t="s">
        <v>213</v>
      </c>
      <c r="C1991" s="22" t="s">
        <v>12</v>
      </c>
      <c r="D1991" s="22" t="s">
        <v>5495</v>
      </c>
      <c r="E1991" t="s">
        <v>5496</v>
      </c>
      <c r="F1991" s="22" t="s">
        <v>214</v>
      </c>
      <c r="G1991" t="s">
        <v>16</v>
      </c>
      <c r="H1991"/>
      <c r="I1991" s="3">
        <v>4327</v>
      </c>
      <c r="J1991" s="3">
        <v>350</v>
      </c>
      <c r="K1991"/>
      <c r="L1991"/>
      <c r="N1991" s="4"/>
      <c r="O1991" s="23">
        <v>36</v>
      </c>
      <c r="P1991" s="23">
        <v>0</v>
      </c>
    </row>
    <row r="1992" spans="2:16" ht="15">
      <c r="B1992" s="22" t="s">
        <v>213</v>
      </c>
      <c r="C1992" s="22" t="s">
        <v>142</v>
      </c>
      <c r="D1992" s="22" t="s">
        <v>5498</v>
      </c>
      <c r="E1992" t="s">
        <v>5499</v>
      </c>
      <c r="F1992" t="s">
        <v>214</v>
      </c>
      <c r="G1992" t="s">
        <v>5500</v>
      </c>
      <c r="H1992"/>
      <c r="I1992" s="3">
        <v>1727</v>
      </c>
      <c r="J1992" s="3">
        <v>156</v>
      </c>
      <c r="K1992"/>
      <c r="L1992"/>
      <c r="N1992" s="4"/>
      <c r="O1992" s="23">
        <v>36</v>
      </c>
      <c r="P1992" s="23">
        <v>1</v>
      </c>
    </row>
    <row r="1993" spans="2:16" ht="15">
      <c r="B1993" s="22" t="s">
        <v>213</v>
      </c>
      <c r="C1993" s="22" t="s">
        <v>147</v>
      </c>
      <c r="D1993" s="22" t="s">
        <v>5501</v>
      </c>
      <c r="E1993" t="s">
        <v>5502</v>
      </c>
      <c r="F1993" t="s">
        <v>214</v>
      </c>
      <c r="G1993" t="s">
        <v>3505</v>
      </c>
      <c r="H1993"/>
      <c r="I1993" s="3">
        <v>158</v>
      </c>
      <c r="J1993" s="3">
        <v>11</v>
      </c>
      <c r="K1993"/>
      <c r="L1993"/>
      <c r="N1993" s="4"/>
      <c r="O1993" s="23">
        <v>36</v>
      </c>
      <c r="P1993" s="23">
        <v>3</v>
      </c>
    </row>
    <row r="1994" spans="2:16" ht="15">
      <c r="B1994" s="22" t="s">
        <v>213</v>
      </c>
      <c r="C1994" s="22" t="s">
        <v>153</v>
      </c>
      <c r="D1994" s="22" t="s">
        <v>5503</v>
      </c>
      <c r="E1994" t="s">
        <v>5504</v>
      </c>
      <c r="F1994" t="s">
        <v>214</v>
      </c>
      <c r="G1994" t="s">
        <v>5505</v>
      </c>
      <c r="H1994"/>
      <c r="I1994" s="3">
        <v>5184</v>
      </c>
      <c r="J1994" s="3">
        <v>532</v>
      </c>
      <c r="K1994"/>
      <c r="L1994"/>
      <c r="N1994" s="4"/>
      <c r="O1994" s="23">
        <v>36</v>
      </c>
      <c r="P1994" s="23">
        <v>5</v>
      </c>
    </row>
    <row r="1995" spans="2:16" ht="15">
      <c r="B1995" s="22" t="s">
        <v>213</v>
      </c>
      <c r="C1995" s="22" t="s">
        <v>159</v>
      </c>
      <c r="D1995" s="22" t="s">
        <v>5506</v>
      </c>
      <c r="E1995" t="s">
        <v>5507</v>
      </c>
      <c r="F1995" t="s">
        <v>214</v>
      </c>
      <c r="G1995" t="s">
        <v>5508</v>
      </c>
      <c r="H1995"/>
      <c r="I1995" s="3">
        <v>886</v>
      </c>
      <c r="J1995" s="3">
        <v>84</v>
      </c>
      <c r="K1995"/>
      <c r="L1995"/>
      <c r="N1995" s="4"/>
      <c r="O1995" s="23">
        <v>36</v>
      </c>
      <c r="P1995" s="23">
        <v>7</v>
      </c>
    </row>
    <row r="1996" spans="2:16" ht="15">
      <c r="B1996" s="22" t="s">
        <v>213</v>
      </c>
      <c r="C1996" s="22" t="s">
        <v>166</v>
      </c>
      <c r="D1996" s="22" t="s">
        <v>5509</v>
      </c>
      <c r="E1996" t="s">
        <v>5510</v>
      </c>
      <c r="F1996" t="s">
        <v>214</v>
      </c>
      <c r="G1996" t="s">
        <v>5511</v>
      </c>
      <c r="H1996"/>
      <c r="I1996" s="3">
        <v>320</v>
      </c>
      <c r="J1996" s="3">
        <v>34</v>
      </c>
      <c r="K1996"/>
      <c r="L1996"/>
      <c r="N1996" s="4"/>
      <c r="O1996" s="23">
        <v>36</v>
      </c>
      <c r="P1996" s="23">
        <v>9</v>
      </c>
    </row>
    <row r="1997" spans="2:16" ht="15">
      <c r="B1997" s="22" t="s">
        <v>213</v>
      </c>
      <c r="C1997" s="22" t="s">
        <v>171</v>
      </c>
      <c r="D1997" s="22" t="s">
        <v>5512</v>
      </c>
      <c r="E1997" t="s">
        <v>5513</v>
      </c>
      <c r="F1997" t="s">
        <v>214</v>
      </c>
      <c r="G1997" t="s">
        <v>5514</v>
      </c>
      <c r="H1997"/>
      <c r="I1997" s="3">
        <v>412</v>
      </c>
      <c r="J1997" s="3">
        <v>49</v>
      </c>
      <c r="K1997"/>
      <c r="L1997"/>
      <c r="N1997" s="4"/>
      <c r="O1997" s="23">
        <v>36</v>
      </c>
      <c r="P1997" s="23">
        <v>11</v>
      </c>
    </row>
    <row r="1998" spans="2:16" ht="15">
      <c r="B1998" s="22" t="s">
        <v>213</v>
      </c>
      <c r="C1998" s="22" t="s">
        <v>177</v>
      </c>
      <c r="D1998" s="22" t="s">
        <v>5515</v>
      </c>
      <c r="E1998" t="s">
        <v>5516</v>
      </c>
      <c r="F1998" t="s">
        <v>214</v>
      </c>
      <c r="G1998" t="s">
        <v>2741</v>
      </c>
      <c r="H1998"/>
      <c r="I1998" s="3">
        <v>654</v>
      </c>
      <c r="J1998" s="3">
        <v>58</v>
      </c>
      <c r="K1998"/>
      <c r="L1998"/>
      <c r="N1998" s="4"/>
      <c r="O1998" s="23">
        <v>36</v>
      </c>
      <c r="P1998" s="23">
        <v>13</v>
      </c>
    </row>
    <row r="1999" spans="2:16" ht="15">
      <c r="B1999" s="22" t="s">
        <v>213</v>
      </c>
      <c r="C1999" s="22" t="s">
        <v>184</v>
      </c>
      <c r="D1999" s="22" t="s">
        <v>5517</v>
      </c>
      <c r="E1999" t="s">
        <v>5518</v>
      </c>
      <c r="F1999" t="s">
        <v>214</v>
      </c>
      <c r="G1999" t="s">
        <v>5519</v>
      </c>
      <c r="H1999"/>
      <c r="I1999" s="3">
        <v>338</v>
      </c>
      <c r="J1999" s="3">
        <v>29</v>
      </c>
      <c r="K1999"/>
      <c r="L1999"/>
      <c r="N1999" s="4"/>
      <c r="O1999" s="23">
        <v>36</v>
      </c>
      <c r="P1999" s="23">
        <v>15</v>
      </c>
    </row>
    <row r="2000" spans="2:16" ht="15">
      <c r="B2000" s="22" t="s">
        <v>213</v>
      </c>
      <c r="C2000" s="22" t="s">
        <v>191</v>
      </c>
      <c r="D2000" s="22" t="s">
        <v>5520</v>
      </c>
      <c r="E2000" t="s">
        <v>5521</v>
      </c>
      <c r="F2000" t="s">
        <v>214</v>
      </c>
      <c r="G2000" t="s">
        <v>5522</v>
      </c>
      <c r="H2000"/>
      <c r="I2000" s="3">
        <v>228</v>
      </c>
      <c r="J2000" s="3">
        <v>19</v>
      </c>
      <c r="K2000"/>
      <c r="L2000"/>
      <c r="N2000" s="4"/>
      <c r="O2000" s="23">
        <v>36</v>
      </c>
      <c r="P2000" s="23">
        <v>17</v>
      </c>
    </row>
    <row r="2001" spans="2:16" ht="15">
      <c r="B2001" s="22" t="s">
        <v>213</v>
      </c>
      <c r="C2001" s="22" t="s">
        <v>197</v>
      </c>
      <c r="D2001" s="22" t="s">
        <v>5523</v>
      </c>
      <c r="E2001" t="s">
        <v>5524</v>
      </c>
      <c r="F2001" t="s">
        <v>214</v>
      </c>
      <c r="G2001" t="s">
        <v>1920</v>
      </c>
      <c r="H2001"/>
      <c r="I2001" s="3">
        <v>325</v>
      </c>
      <c r="J2001" s="3">
        <v>29</v>
      </c>
      <c r="K2001"/>
      <c r="L2001"/>
      <c r="N2001" s="4"/>
      <c r="O2001" s="23">
        <v>36</v>
      </c>
      <c r="P2001" s="23">
        <v>19</v>
      </c>
    </row>
    <row r="2002" spans="2:16" ht="15">
      <c r="B2002" s="22" t="s">
        <v>213</v>
      </c>
      <c r="C2002" s="22" t="s">
        <v>203</v>
      </c>
      <c r="D2002" s="22" t="s">
        <v>5525</v>
      </c>
      <c r="E2002" t="s">
        <v>5526</v>
      </c>
      <c r="F2002" t="s">
        <v>214</v>
      </c>
      <c r="G2002" t="s">
        <v>514</v>
      </c>
      <c r="H2002"/>
      <c r="I2002" s="3">
        <v>374</v>
      </c>
      <c r="J2002" s="3">
        <v>38</v>
      </c>
      <c r="K2002"/>
      <c r="L2002"/>
      <c r="N2002" s="4"/>
      <c r="O2002" s="23">
        <v>36</v>
      </c>
      <c r="P2002" s="23">
        <v>21</v>
      </c>
    </row>
    <row r="2003" spans="2:16" ht="15">
      <c r="B2003" s="22" t="s">
        <v>213</v>
      </c>
      <c r="C2003" s="22" t="s">
        <v>209</v>
      </c>
      <c r="D2003" s="22" t="s">
        <v>5527</v>
      </c>
      <c r="E2003" t="s">
        <v>5528</v>
      </c>
      <c r="F2003" t="s">
        <v>214</v>
      </c>
      <c r="G2003" t="s">
        <v>5529</v>
      </c>
      <c r="H2003"/>
      <c r="I2003" s="3">
        <v>225</v>
      </c>
      <c r="J2003" s="3">
        <v>22</v>
      </c>
      <c r="K2003"/>
      <c r="L2003"/>
      <c r="N2003" s="4"/>
      <c r="O2003" s="23">
        <v>36</v>
      </c>
      <c r="P2003" s="23">
        <v>23</v>
      </c>
    </row>
    <row r="2004" spans="2:16" ht="15">
      <c r="B2004" s="22" t="s">
        <v>213</v>
      </c>
      <c r="C2004" s="22" t="s">
        <v>215</v>
      </c>
      <c r="D2004" s="22" t="s">
        <v>5530</v>
      </c>
      <c r="E2004" t="s">
        <v>5531</v>
      </c>
      <c r="F2004" t="s">
        <v>214</v>
      </c>
      <c r="G2004" t="s">
        <v>1136</v>
      </c>
      <c r="H2004"/>
      <c r="I2004" s="3">
        <v>229</v>
      </c>
      <c r="J2004" s="3">
        <v>21</v>
      </c>
      <c r="K2004"/>
      <c r="L2004"/>
      <c r="N2004" s="4"/>
      <c r="O2004" s="23">
        <v>36</v>
      </c>
      <c r="P2004" s="23">
        <v>25</v>
      </c>
    </row>
    <row r="2005" spans="2:16" ht="15">
      <c r="B2005" s="22" t="s">
        <v>213</v>
      </c>
      <c r="C2005" s="22" t="s">
        <v>220</v>
      </c>
      <c r="D2005" s="22" t="s">
        <v>5532</v>
      </c>
      <c r="E2005" t="s">
        <v>5533</v>
      </c>
      <c r="F2005" t="s">
        <v>214</v>
      </c>
      <c r="G2005" t="s">
        <v>5534</v>
      </c>
      <c r="H2005"/>
      <c r="I2005" s="3">
        <v>2891</v>
      </c>
      <c r="J2005" s="3">
        <v>275</v>
      </c>
      <c r="K2005"/>
      <c r="L2005"/>
      <c r="N2005" s="4"/>
      <c r="O2005" s="23">
        <v>36</v>
      </c>
      <c r="P2005" s="23">
        <v>27</v>
      </c>
    </row>
    <row r="2006" spans="2:16" ht="15">
      <c r="B2006" s="22" t="s">
        <v>213</v>
      </c>
      <c r="C2006" s="22" t="s">
        <v>225</v>
      </c>
      <c r="D2006" s="22" t="s">
        <v>5535</v>
      </c>
      <c r="E2006" t="s">
        <v>5536</v>
      </c>
      <c r="F2006" t="s">
        <v>214</v>
      </c>
      <c r="G2006" t="s">
        <v>5537</v>
      </c>
      <c r="H2006"/>
      <c r="I2006" s="3">
        <v>4951</v>
      </c>
      <c r="J2006" s="3">
        <v>502</v>
      </c>
      <c r="K2006"/>
      <c r="L2006"/>
      <c r="N2006" s="4"/>
      <c r="O2006" s="23">
        <v>36</v>
      </c>
      <c r="P2006" s="23">
        <v>29</v>
      </c>
    </row>
    <row r="2007" spans="2:16" ht="15">
      <c r="B2007" s="22" t="s">
        <v>213</v>
      </c>
      <c r="C2007" s="22" t="s">
        <v>231</v>
      </c>
      <c r="D2007" s="22" t="s">
        <v>5538</v>
      </c>
      <c r="E2007" t="s">
        <v>5539</v>
      </c>
      <c r="F2007" t="s">
        <v>214</v>
      </c>
      <c r="G2007" t="s">
        <v>3475</v>
      </c>
      <c r="H2007"/>
      <c r="I2007" s="3">
        <v>174</v>
      </c>
      <c r="J2007" s="3">
        <v>15</v>
      </c>
      <c r="K2007"/>
      <c r="L2007"/>
      <c r="N2007" s="4"/>
      <c r="O2007" s="23">
        <v>36</v>
      </c>
      <c r="P2007" s="23">
        <v>31</v>
      </c>
    </row>
    <row r="2008" spans="2:16" ht="15">
      <c r="B2008" s="22" t="s">
        <v>213</v>
      </c>
      <c r="C2008" s="22" t="s">
        <v>237</v>
      </c>
      <c r="D2008" s="22" t="s">
        <v>5540</v>
      </c>
      <c r="E2008" t="s">
        <v>5541</v>
      </c>
      <c r="F2008" t="s">
        <v>214</v>
      </c>
      <c r="G2008" t="s">
        <v>320</v>
      </c>
      <c r="H2008"/>
      <c r="I2008" s="3">
        <v>146</v>
      </c>
      <c r="J2008" s="3">
        <v>15</v>
      </c>
      <c r="K2008"/>
      <c r="L2008"/>
      <c r="N2008" s="4"/>
      <c r="O2008" s="23">
        <v>36</v>
      </c>
      <c r="P2008" s="23">
        <v>33</v>
      </c>
    </row>
    <row r="2009" spans="2:16" ht="15">
      <c r="B2009" s="22" t="s">
        <v>213</v>
      </c>
      <c r="C2009" s="22" t="s">
        <v>243</v>
      </c>
      <c r="D2009" s="22" t="s">
        <v>5542</v>
      </c>
      <c r="E2009" t="s">
        <v>5543</v>
      </c>
      <c r="F2009" t="s">
        <v>214</v>
      </c>
      <c r="G2009" t="s">
        <v>545</v>
      </c>
      <c r="H2009"/>
      <c r="I2009" s="3">
        <v>454</v>
      </c>
      <c r="J2009" s="3">
        <v>42</v>
      </c>
      <c r="K2009"/>
      <c r="L2009"/>
      <c r="N2009" s="4"/>
      <c r="O2009" s="23">
        <v>36</v>
      </c>
      <c r="P2009" s="23">
        <v>35</v>
      </c>
    </row>
    <row r="2010" spans="2:16" ht="15">
      <c r="B2010" s="22" t="s">
        <v>213</v>
      </c>
      <c r="C2010" s="22" t="s">
        <v>249</v>
      </c>
      <c r="D2010" s="22" t="s">
        <v>5544</v>
      </c>
      <c r="E2010" t="s">
        <v>5545</v>
      </c>
      <c r="F2010" t="s">
        <v>214</v>
      </c>
      <c r="G2010" t="s">
        <v>3681</v>
      </c>
      <c r="H2010"/>
      <c r="I2010" s="3">
        <v>326</v>
      </c>
      <c r="J2010" s="3">
        <v>41</v>
      </c>
      <c r="K2010"/>
      <c r="L2010"/>
      <c r="N2010" s="4"/>
      <c r="O2010" s="23">
        <v>36</v>
      </c>
      <c r="P2010" s="23">
        <v>37</v>
      </c>
    </row>
    <row r="2011" spans="2:16" ht="15">
      <c r="B2011" s="22" t="s">
        <v>213</v>
      </c>
      <c r="C2011" s="22" t="s">
        <v>256</v>
      </c>
      <c r="D2011" s="22" t="s">
        <v>5546</v>
      </c>
      <c r="E2011" t="s">
        <v>5547</v>
      </c>
      <c r="F2011" t="s">
        <v>214</v>
      </c>
      <c r="G2011" t="s">
        <v>331</v>
      </c>
      <c r="H2011"/>
      <c r="I2011" s="3">
        <v>381</v>
      </c>
      <c r="J2011" s="3">
        <v>42</v>
      </c>
      <c r="K2011"/>
      <c r="L2011"/>
      <c r="N2011" s="4"/>
      <c r="O2011" s="23">
        <v>36</v>
      </c>
      <c r="P2011" s="23">
        <v>39</v>
      </c>
    </row>
    <row r="2012" spans="2:16" ht="15">
      <c r="B2012" s="22" t="s">
        <v>213</v>
      </c>
      <c r="C2012" s="22" t="s">
        <v>262</v>
      </c>
      <c r="D2012" s="22" t="s">
        <v>5548</v>
      </c>
      <c r="E2012" t="s">
        <v>5549</v>
      </c>
      <c r="F2012" t="s">
        <v>214</v>
      </c>
      <c r="G2012" t="s">
        <v>1212</v>
      </c>
      <c r="H2012"/>
      <c r="I2012" s="3">
        <v>8</v>
      </c>
      <c r="J2012" s="3">
        <v>0</v>
      </c>
      <c r="K2012"/>
      <c r="L2012"/>
      <c r="N2012" s="4"/>
      <c r="O2012" s="23">
        <v>36</v>
      </c>
      <c r="P2012" s="23">
        <v>41</v>
      </c>
    </row>
    <row r="2013" spans="2:16" ht="15">
      <c r="B2013" s="22" t="s">
        <v>213</v>
      </c>
      <c r="C2013" s="22" t="s">
        <v>268</v>
      </c>
      <c r="D2013" s="22" t="s">
        <v>5550</v>
      </c>
      <c r="E2013" t="s">
        <v>5551</v>
      </c>
      <c r="F2013" t="s">
        <v>214</v>
      </c>
      <c r="G2013" t="s">
        <v>5552</v>
      </c>
      <c r="H2013"/>
      <c r="I2013" s="3">
        <v>301</v>
      </c>
      <c r="J2013" s="3">
        <v>29</v>
      </c>
      <c r="K2013"/>
      <c r="L2013"/>
      <c r="N2013" s="4"/>
      <c r="O2013" s="23">
        <v>36</v>
      </c>
      <c r="P2013" s="23">
        <v>43</v>
      </c>
    </row>
    <row r="2014" spans="2:16" ht="15">
      <c r="B2014" s="22" t="s">
        <v>213</v>
      </c>
      <c r="C2014" s="22" t="s">
        <v>274</v>
      </c>
      <c r="D2014" s="22" t="s">
        <v>5553</v>
      </c>
      <c r="E2014" t="s">
        <v>5554</v>
      </c>
      <c r="F2014" t="s">
        <v>214</v>
      </c>
      <c r="G2014" t="s">
        <v>353</v>
      </c>
      <c r="H2014"/>
      <c r="I2014" s="3">
        <v>344</v>
      </c>
      <c r="J2014" s="3">
        <v>23</v>
      </c>
      <c r="K2014"/>
      <c r="L2014"/>
      <c r="N2014" s="4"/>
      <c r="O2014" s="23">
        <v>36</v>
      </c>
      <c r="P2014" s="23">
        <v>45</v>
      </c>
    </row>
    <row r="2015" spans="2:16" ht="15">
      <c r="B2015" s="22" t="s">
        <v>213</v>
      </c>
      <c r="C2015" s="22" t="s">
        <v>280</v>
      </c>
      <c r="D2015" s="22" t="s">
        <v>5555</v>
      </c>
      <c r="E2015" t="s">
        <v>5556</v>
      </c>
      <c r="F2015" t="s">
        <v>214</v>
      </c>
      <c r="G2015" t="s">
        <v>790</v>
      </c>
      <c r="H2015"/>
      <c r="I2015" s="3">
        <v>14539</v>
      </c>
      <c r="J2015" s="3">
        <v>1243</v>
      </c>
      <c r="K2015"/>
      <c r="L2015"/>
      <c r="N2015" s="4"/>
      <c r="O2015" s="23">
        <v>36</v>
      </c>
      <c r="P2015" s="23">
        <v>47</v>
      </c>
    </row>
    <row r="2016" spans="2:16" ht="15">
      <c r="B2016" s="22" t="s">
        <v>213</v>
      </c>
      <c r="C2016" s="22" t="s">
        <v>286</v>
      </c>
      <c r="D2016" s="22" t="s">
        <v>5557</v>
      </c>
      <c r="E2016" t="s">
        <v>5558</v>
      </c>
      <c r="F2016" t="s">
        <v>214</v>
      </c>
      <c r="G2016" t="s">
        <v>2194</v>
      </c>
      <c r="H2016"/>
      <c r="I2016" s="3">
        <v>49</v>
      </c>
      <c r="J2016" s="3">
        <v>6</v>
      </c>
      <c r="K2016"/>
      <c r="L2016"/>
      <c r="N2016" s="4"/>
      <c r="O2016" s="23">
        <v>36</v>
      </c>
      <c r="P2016" s="23">
        <v>49</v>
      </c>
    </row>
    <row r="2017" spans="2:16" ht="15">
      <c r="B2017" s="22" t="s">
        <v>213</v>
      </c>
      <c r="C2017" s="22" t="s">
        <v>292</v>
      </c>
      <c r="D2017" s="22" t="s">
        <v>5559</v>
      </c>
      <c r="E2017" t="s">
        <v>5560</v>
      </c>
      <c r="F2017" t="s">
        <v>214</v>
      </c>
      <c r="G2017" t="s">
        <v>2363</v>
      </c>
      <c r="H2017"/>
      <c r="I2017" s="3">
        <v>349</v>
      </c>
      <c r="J2017" s="3">
        <v>30</v>
      </c>
      <c r="K2017"/>
      <c r="L2017"/>
      <c r="N2017" s="4"/>
      <c r="O2017" s="23">
        <v>36</v>
      </c>
      <c r="P2017" s="23">
        <v>51</v>
      </c>
    </row>
    <row r="2018" spans="2:16" ht="15">
      <c r="B2018" s="22" t="s">
        <v>213</v>
      </c>
      <c r="C2018" s="22" t="s">
        <v>298</v>
      </c>
      <c r="D2018" s="22" t="s">
        <v>5561</v>
      </c>
      <c r="E2018" t="s">
        <v>5562</v>
      </c>
      <c r="F2018" t="s">
        <v>214</v>
      </c>
      <c r="G2018" t="s">
        <v>385</v>
      </c>
      <c r="H2018"/>
      <c r="I2018" s="3">
        <v>338</v>
      </c>
      <c r="J2018" s="3">
        <v>31</v>
      </c>
      <c r="K2018"/>
      <c r="L2018"/>
      <c r="N2018" s="4"/>
      <c r="O2018" s="23">
        <v>36</v>
      </c>
      <c r="P2018" s="23">
        <v>53</v>
      </c>
    </row>
    <row r="2019" spans="2:16" ht="15">
      <c r="B2019" s="22" t="s">
        <v>213</v>
      </c>
      <c r="C2019" s="22" t="s">
        <v>304</v>
      </c>
      <c r="D2019" s="22" t="s">
        <v>5563</v>
      </c>
      <c r="E2019" t="s">
        <v>5564</v>
      </c>
      <c r="F2019" t="s">
        <v>214</v>
      </c>
      <c r="G2019" t="s">
        <v>405</v>
      </c>
      <c r="H2019"/>
      <c r="I2019" s="3">
        <v>4699</v>
      </c>
      <c r="J2019" s="3">
        <v>465</v>
      </c>
      <c r="K2019"/>
      <c r="L2019"/>
      <c r="N2019" s="4"/>
      <c r="O2019" s="23">
        <v>36</v>
      </c>
      <c r="P2019" s="23">
        <v>55</v>
      </c>
    </row>
    <row r="2020" spans="2:16" ht="15">
      <c r="B2020" s="22" t="s">
        <v>213</v>
      </c>
      <c r="C2020" s="22" t="s">
        <v>311</v>
      </c>
      <c r="D2020" s="22" t="s">
        <v>5565</v>
      </c>
      <c r="E2020" t="s">
        <v>5566</v>
      </c>
      <c r="F2020" t="s">
        <v>214</v>
      </c>
      <c r="G2020" t="s">
        <v>409</v>
      </c>
      <c r="H2020"/>
      <c r="I2020" s="3">
        <v>375</v>
      </c>
      <c r="J2020" s="3">
        <v>37</v>
      </c>
      <c r="K2020"/>
      <c r="L2020"/>
      <c r="N2020" s="4"/>
      <c r="O2020" s="23">
        <v>36</v>
      </c>
      <c r="P2020" s="23">
        <v>57</v>
      </c>
    </row>
    <row r="2021" spans="2:16" ht="15">
      <c r="B2021" s="22" t="s">
        <v>213</v>
      </c>
      <c r="C2021" s="22" t="s">
        <v>317</v>
      </c>
      <c r="D2021" s="22" t="s">
        <v>5567</v>
      </c>
      <c r="E2021" t="s">
        <v>5568</v>
      </c>
      <c r="F2021" t="s">
        <v>214</v>
      </c>
      <c r="G2021" t="s">
        <v>1271</v>
      </c>
      <c r="H2021"/>
      <c r="I2021" s="3">
        <v>15740</v>
      </c>
      <c r="J2021" s="3">
        <v>1556</v>
      </c>
      <c r="K2021"/>
      <c r="L2021"/>
      <c r="N2021" s="4"/>
      <c r="O2021" s="23">
        <v>36</v>
      </c>
      <c r="P2021" s="23">
        <v>59</v>
      </c>
    </row>
    <row r="2022" spans="2:16" ht="15">
      <c r="B2022" s="22" t="s">
        <v>213</v>
      </c>
      <c r="C2022" s="22" t="s">
        <v>323</v>
      </c>
      <c r="D2022" s="22" t="s">
        <v>5569</v>
      </c>
      <c r="E2022" t="s">
        <v>5570</v>
      </c>
      <c r="F2022" t="s">
        <v>214</v>
      </c>
      <c r="G2022" t="s">
        <v>5497</v>
      </c>
      <c r="H2022"/>
      <c r="I2022" s="3">
        <v>1738</v>
      </c>
      <c r="J2022" s="3">
        <v>182</v>
      </c>
      <c r="K2022"/>
      <c r="L2022"/>
      <c r="N2022" s="4"/>
      <c r="O2022" s="23">
        <v>36</v>
      </c>
      <c r="P2022" s="23">
        <v>61</v>
      </c>
    </row>
    <row r="2023" spans="2:16" ht="15">
      <c r="B2023" s="22" t="s">
        <v>213</v>
      </c>
      <c r="C2023" s="22" t="s">
        <v>328</v>
      </c>
      <c r="D2023" s="22" t="s">
        <v>5571</v>
      </c>
      <c r="E2023" t="s">
        <v>5572</v>
      </c>
      <c r="F2023" t="s">
        <v>214</v>
      </c>
      <c r="G2023" t="s">
        <v>5573</v>
      </c>
      <c r="H2023"/>
      <c r="I2023" s="3">
        <v>1369</v>
      </c>
      <c r="J2023" s="3">
        <v>142</v>
      </c>
      <c r="K2023"/>
      <c r="L2023"/>
      <c r="N2023" s="4"/>
      <c r="O2023" s="23">
        <v>36</v>
      </c>
      <c r="P2023" s="23">
        <v>63</v>
      </c>
    </row>
    <row r="2024" spans="2:16" ht="15">
      <c r="B2024" s="22" t="s">
        <v>213</v>
      </c>
      <c r="C2024" s="22" t="s">
        <v>333</v>
      </c>
      <c r="D2024" s="22" t="s">
        <v>5574</v>
      </c>
      <c r="E2024" t="s">
        <v>5575</v>
      </c>
      <c r="F2024" t="s">
        <v>214</v>
      </c>
      <c r="G2024" t="s">
        <v>2207</v>
      </c>
      <c r="H2024"/>
      <c r="I2024" s="3">
        <v>992</v>
      </c>
      <c r="J2024" s="3">
        <v>103</v>
      </c>
      <c r="K2024"/>
      <c r="L2024"/>
      <c r="N2024" s="4"/>
      <c r="O2024" s="23">
        <v>36</v>
      </c>
      <c r="P2024" s="23">
        <v>65</v>
      </c>
    </row>
    <row r="2025" spans="2:16" ht="15">
      <c r="B2025" s="22" t="s">
        <v>213</v>
      </c>
      <c r="C2025" s="22" t="s">
        <v>338</v>
      </c>
      <c r="D2025" s="22" t="s">
        <v>5576</v>
      </c>
      <c r="E2025" t="s">
        <v>5577</v>
      </c>
      <c r="F2025" t="s">
        <v>214</v>
      </c>
      <c r="G2025" t="s">
        <v>5578</v>
      </c>
      <c r="H2025"/>
      <c r="I2025" s="3">
        <v>2719</v>
      </c>
      <c r="J2025" s="3">
        <v>230</v>
      </c>
      <c r="K2025"/>
      <c r="L2025"/>
      <c r="N2025" s="4"/>
      <c r="O2025" s="23">
        <v>36</v>
      </c>
      <c r="P2025" s="23">
        <v>67</v>
      </c>
    </row>
    <row r="2026" spans="2:16" ht="15">
      <c r="B2026" s="22" t="s">
        <v>213</v>
      </c>
      <c r="C2026" s="22" t="s">
        <v>342</v>
      </c>
      <c r="D2026" s="22" t="s">
        <v>5579</v>
      </c>
      <c r="E2026" t="s">
        <v>5580</v>
      </c>
      <c r="F2026" t="s">
        <v>214</v>
      </c>
      <c r="G2026" t="s">
        <v>5581</v>
      </c>
      <c r="H2026"/>
      <c r="I2026" s="3">
        <v>522</v>
      </c>
      <c r="J2026" s="3">
        <v>59</v>
      </c>
      <c r="K2026"/>
      <c r="L2026"/>
      <c r="N2026" s="4"/>
      <c r="O2026" s="23">
        <v>36</v>
      </c>
      <c r="P2026" s="23">
        <v>69</v>
      </c>
    </row>
    <row r="2027" spans="2:16" ht="15">
      <c r="B2027" s="22" t="s">
        <v>213</v>
      </c>
      <c r="C2027" s="22" t="s">
        <v>346</v>
      </c>
      <c r="D2027" s="22" t="s">
        <v>5582</v>
      </c>
      <c r="E2027" t="s">
        <v>5583</v>
      </c>
      <c r="F2027" t="s">
        <v>214</v>
      </c>
      <c r="G2027" t="s">
        <v>831</v>
      </c>
      <c r="H2027"/>
      <c r="I2027" s="3">
        <v>4828</v>
      </c>
      <c r="J2027" s="3">
        <v>475</v>
      </c>
      <c r="K2027"/>
      <c r="L2027"/>
      <c r="N2027" s="4"/>
      <c r="O2027" s="23">
        <v>36</v>
      </c>
      <c r="P2027" s="23">
        <v>71</v>
      </c>
    </row>
    <row r="2028" spans="2:16" ht="15">
      <c r="B2028" s="22" t="s">
        <v>213</v>
      </c>
      <c r="C2028" s="22" t="s">
        <v>350</v>
      </c>
      <c r="D2028" s="22" t="s">
        <v>5584</v>
      </c>
      <c r="E2028" t="s">
        <v>5585</v>
      </c>
      <c r="F2028" t="s">
        <v>214</v>
      </c>
      <c r="G2028" t="s">
        <v>3379</v>
      </c>
      <c r="H2028"/>
      <c r="I2028" s="3">
        <v>294</v>
      </c>
      <c r="J2028" s="3">
        <v>25</v>
      </c>
      <c r="K2028"/>
      <c r="L2028"/>
      <c r="N2028" s="4"/>
      <c r="O2028" s="23">
        <v>36</v>
      </c>
      <c r="P2028" s="23">
        <v>73</v>
      </c>
    </row>
    <row r="2029" spans="2:16" ht="15">
      <c r="B2029" s="22" t="s">
        <v>213</v>
      </c>
      <c r="C2029" s="22" t="s">
        <v>354</v>
      </c>
      <c r="D2029" s="22" t="s">
        <v>5586</v>
      </c>
      <c r="E2029" t="s">
        <v>5587</v>
      </c>
      <c r="F2029" t="s">
        <v>214</v>
      </c>
      <c r="G2029" t="s">
        <v>5588</v>
      </c>
      <c r="H2029"/>
      <c r="I2029" s="3">
        <v>650</v>
      </c>
      <c r="J2029" s="3">
        <v>50</v>
      </c>
      <c r="K2029"/>
      <c r="L2029"/>
      <c r="N2029" s="4"/>
      <c r="O2029" s="23">
        <v>36</v>
      </c>
      <c r="P2029" s="23">
        <v>75</v>
      </c>
    </row>
    <row r="2030" spans="2:16" ht="15">
      <c r="B2030" s="22" t="s">
        <v>213</v>
      </c>
      <c r="C2030" s="22" t="s">
        <v>358</v>
      </c>
      <c r="D2030" s="22" t="s">
        <v>5589</v>
      </c>
      <c r="E2030" t="s">
        <v>5590</v>
      </c>
      <c r="F2030" t="s">
        <v>214</v>
      </c>
      <c r="G2030" t="s">
        <v>3806</v>
      </c>
      <c r="H2030"/>
      <c r="I2030" s="3">
        <v>284</v>
      </c>
      <c r="J2030" s="3">
        <v>25</v>
      </c>
      <c r="K2030"/>
      <c r="L2030"/>
      <c r="N2030" s="4"/>
      <c r="O2030" s="23">
        <v>36</v>
      </c>
      <c r="P2030" s="23">
        <v>77</v>
      </c>
    </row>
    <row r="2031" spans="2:16" ht="15">
      <c r="B2031" s="22" t="s">
        <v>213</v>
      </c>
      <c r="C2031" s="22" t="s">
        <v>362</v>
      </c>
      <c r="D2031" s="22" t="s">
        <v>5591</v>
      </c>
      <c r="E2031" t="s">
        <v>5592</v>
      </c>
      <c r="F2031" t="s">
        <v>214</v>
      </c>
      <c r="G2031" t="s">
        <v>1296</v>
      </c>
      <c r="H2031"/>
      <c r="I2031" s="3">
        <v>1250</v>
      </c>
      <c r="J2031" s="3">
        <v>106</v>
      </c>
      <c r="K2031"/>
      <c r="L2031"/>
      <c r="N2031" s="4"/>
      <c r="O2031" s="23">
        <v>36</v>
      </c>
      <c r="P2031" s="23">
        <v>79</v>
      </c>
    </row>
    <row r="2032" spans="2:16" ht="15">
      <c r="B2032" s="22" t="s">
        <v>213</v>
      </c>
      <c r="C2032" s="22" t="s">
        <v>366</v>
      </c>
      <c r="D2032" s="22" t="s">
        <v>5593</v>
      </c>
      <c r="E2032" t="s">
        <v>5594</v>
      </c>
      <c r="F2032" t="s">
        <v>214</v>
      </c>
      <c r="G2032" t="s">
        <v>5595</v>
      </c>
      <c r="H2032"/>
      <c r="I2032" s="3">
        <v>17159</v>
      </c>
      <c r="J2032" s="3">
        <v>1386</v>
      </c>
      <c r="K2032"/>
      <c r="L2032"/>
      <c r="N2032" s="4"/>
      <c r="O2032" s="23">
        <v>36</v>
      </c>
      <c r="P2032" s="23">
        <v>81</v>
      </c>
    </row>
    <row r="2033" spans="2:16" ht="15">
      <c r="B2033" s="22" t="s">
        <v>213</v>
      </c>
      <c r="C2033" s="22" t="s">
        <v>370</v>
      </c>
      <c r="D2033" s="22" t="s">
        <v>5596</v>
      </c>
      <c r="E2033" t="s">
        <v>5597</v>
      </c>
      <c r="F2033" t="s">
        <v>214</v>
      </c>
      <c r="G2033" t="s">
        <v>5598</v>
      </c>
      <c r="H2033"/>
      <c r="I2033" s="3">
        <v>1121</v>
      </c>
      <c r="J2033" s="3">
        <v>100</v>
      </c>
      <c r="K2033"/>
      <c r="L2033"/>
      <c r="N2033" s="4"/>
      <c r="O2033" s="23">
        <v>36</v>
      </c>
      <c r="P2033" s="23">
        <v>83</v>
      </c>
    </row>
    <row r="2034" spans="2:16" ht="15">
      <c r="B2034" s="22" t="s">
        <v>213</v>
      </c>
      <c r="C2034" s="22" t="s">
        <v>374</v>
      </c>
      <c r="D2034" s="22" t="s">
        <v>5599</v>
      </c>
      <c r="E2034" t="s">
        <v>5600</v>
      </c>
      <c r="F2034" t="s">
        <v>214</v>
      </c>
      <c r="G2034" t="s">
        <v>1699</v>
      </c>
      <c r="H2034"/>
      <c r="I2034" s="3">
        <v>5085</v>
      </c>
      <c r="J2034" s="3">
        <v>437</v>
      </c>
      <c r="K2034"/>
      <c r="L2034"/>
      <c r="N2034" s="4"/>
      <c r="O2034" s="23">
        <v>36</v>
      </c>
      <c r="P2034" s="23">
        <v>85</v>
      </c>
    </row>
    <row r="2035" spans="2:16" ht="15">
      <c r="B2035" s="22" t="s">
        <v>213</v>
      </c>
      <c r="C2035" s="22" t="s">
        <v>378</v>
      </c>
      <c r="D2035" s="22" t="s">
        <v>5601</v>
      </c>
      <c r="E2035" t="s">
        <v>5602</v>
      </c>
      <c r="F2035" t="s">
        <v>214</v>
      </c>
      <c r="G2035" t="s">
        <v>5603</v>
      </c>
      <c r="H2035"/>
      <c r="I2035" s="3">
        <v>3090</v>
      </c>
      <c r="J2035" s="3">
        <v>256</v>
      </c>
      <c r="K2035"/>
      <c r="L2035"/>
      <c r="N2035" s="4"/>
      <c r="O2035" s="23">
        <v>36</v>
      </c>
      <c r="P2035" s="23">
        <v>87</v>
      </c>
    </row>
    <row r="2036" spans="2:16" ht="15">
      <c r="B2036" s="22" t="s">
        <v>213</v>
      </c>
      <c r="C2036" s="22" t="s">
        <v>386</v>
      </c>
      <c r="D2036" s="22" t="s">
        <v>5604</v>
      </c>
      <c r="E2036" t="s">
        <v>5605</v>
      </c>
      <c r="F2036" t="s">
        <v>214</v>
      </c>
      <c r="G2036" t="s">
        <v>5606</v>
      </c>
      <c r="H2036"/>
      <c r="I2036" s="3">
        <v>1199</v>
      </c>
      <c r="J2036" s="3">
        <v>118</v>
      </c>
      <c r="K2036"/>
      <c r="L2036"/>
      <c r="N2036" s="4"/>
      <c r="O2036" s="23">
        <v>36</v>
      </c>
      <c r="P2036" s="23">
        <v>91</v>
      </c>
    </row>
    <row r="2037" spans="2:16" ht="15">
      <c r="B2037" s="22" t="s">
        <v>213</v>
      </c>
      <c r="C2037" s="22" t="s">
        <v>390</v>
      </c>
      <c r="D2037" s="22" t="s">
        <v>5607</v>
      </c>
      <c r="E2037" t="s">
        <v>5608</v>
      </c>
      <c r="F2037" t="s">
        <v>214</v>
      </c>
      <c r="G2037" t="s">
        <v>5609</v>
      </c>
      <c r="H2037"/>
      <c r="I2037" s="3">
        <v>1323</v>
      </c>
      <c r="J2037" s="3">
        <v>133</v>
      </c>
      <c r="K2037"/>
      <c r="L2037"/>
      <c r="N2037" s="4"/>
      <c r="O2037" s="23">
        <v>36</v>
      </c>
      <c r="P2037" s="23">
        <v>93</v>
      </c>
    </row>
    <row r="2038" spans="2:16" ht="15">
      <c r="B2038" s="22" t="s">
        <v>213</v>
      </c>
      <c r="C2038" s="22" t="s">
        <v>394</v>
      </c>
      <c r="D2038" s="22" t="s">
        <v>5610</v>
      </c>
      <c r="E2038" t="s">
        <v>5611</v>
      </c>
      <c r="F2038" t="s">
        <v>214</v>
      </c>
      <c r="G2038" t="s">
        <v>5612</v>
      </c>
      <c r="H2038"/>
      <c r="I2038" s="3">
        <v>219</v>
      </c>
      <c r="J2038" s="3">
        <v>25</v>
      </c>
      <c r="K2038"/>
      <c r="L2038"/>
      <c r="N2038" s="4"/>
      <c r="O2038" s="23">
        <v>36</v>
      </c>
      <c r="P2038" s="23">
        <v>95</v>
      </c>
    </row>
    <row r="2039" spans="2:16" ht="15">
      <c r="B2039" s="22" t="s">
        <v>213</v>
      </c>
      <c r="C2039" s="22" t="s">
        <v>398</v>
      </c>
      <c r="D2039" s="22" t="s">
        <v>5613</v>
      </c>
      <c r="E2039" t="s">
        <v>5614</v>
      </c>
      <c r="F2039" t="s">
        <v>214</v>
      </c>
      <c r="G2039" t="s">
        <v>2439</v>
      </c>
      <c r="H2039"/>
      <c r="I2039" s="3">
        <v>49</v>
      </c>
      <c r="J2039" s="3">
        <v>5</v>
      </c>
      <c r="K2039"/>
      <c r="L2039"/>
      <c r="N2039" s="4"/>
      <c r="O2039" s="23">
        <v>36</v>
      </c>
      <c r="P2039" s="23">
        <v>97</v>
      </c>
    </row>
    <row r="2040" spans="2:16" ht="15">
      <c r="B2040" s="22" t="s">
        <v>213</v>
      </c>
      <c r="C2040" s="22" t="s">
        <v>402</v>
      </c>
      <c r="D2040" s="22" t="s">
        <v>5615</v>
      </c>
      <c r="E2040" t="s">
        <v>5616</v>
      </c>
      <c r="F2040" t="s">
        <v>214</v>
      </c>
      <c r="G2040" t="s">
        <v>5617</v>
      </c>
      <c r="H2040"/>
      <c r="I2040" s="3">
        <v>151</v>
      </c>
      <c r="J2040" s="3">
        <v>10</v>
      </c>
      <c r="K2040"/>
      <c r="L2040"/>
      <c r="N2040" s="4"/>
      <c r="O2040" s="23">
        <v>36</v>
      </c>
      <c r="P2040" s="23">
        <v>99</v>
      </c>
    </row>
    <row r="2041" spans="2:16" ht="15">
      <c r="B2041" s="22" t="s">
        <v>213</v>
      </c>
      <c r="C2041" s="22" t="s">
        <v>382</v>
      </c>
      <c r="D2041" s="22" t="s">
        <v>5618</v>
      </c>
      <c r="E2041" t="s">
        <v>5619</v>
      </c>
      <c r="F2041" t="s">
        <v>214</v>
      </c>
      <c r="G2041" t="s">
        <v>5620</v>
      </c>
      <c r="H2041"/>
      <c r="I2041" s="3">
        <v>217</v>
      </c>
      <c r="J2041" s="3">
        <v>19</v>
      </c>
      <c r="K2041"/>
      <c r="L2041"/>
      <c r="N2041" s="4"/>
      <c r="O2041" s="23">
        <v>36</v>
      </c>
      <c r="P2041" s="23">
        <v>89</v>
      </c>
    </row>
    <row r="2042" spans="2:16" ht="15">
      <c r="B2042" s="22" t="s">
        <v>213</v>
      </c>
      <c r="C2042" s="22" t="s">
        <v>406</v>
      </c>
      <c r="D2042" s="22" t="s">
        <v>5621</v>
      </c>
      <c r="E2042" t="s">
        <v>5622</v>
      </c>
      <c r="F2042" t="s">
        <v>214</v>
      </c>
      <c r="G2042" t="s">
        <v>2669</v>
      </c>
      <c r="H2042"/>
      <c r="I2042" s="3">
        <v>357</v>
      </c>
      <c r="J2042" s="3">
        <v>31</v>
      </c>
      <c r="K2042"/>
      <c r="L2042"/>
      <c r="N2042" s="4"/>
      <c r="O2042" s="23">
        <v>36</v>
      </c>
      <c r="P2042" s="23">
        <v>101</v>
      </c>
    </row>
    <row r="2043" spans="2:16" ht="15">
      <c r="B2043" s="22" t="s">
        <v>213</v>
      </c>
      <c r="C2043" s="22" t="s">
        <v>410</v>
      </c>
      <c r="D2043" s="22" t="s">
        <v>5623</v>
      </c>
      <c r="E2043" t="s">
        <v>5624</v>
      </c>
      <c r="F2043" t="s">
        <v>214</v>
      </c>
      <c r="G2043" t="s">
        <v>3496</v>
      </c>
      <c r="H2043"/>
      <c r="I2043" s="3">
        <v>25508</v>
      </c>
      <c r="J2043" s="3">
        <v>2073</v>
      </c>
      <c r="K2043"/>
      <c r="L2043"/>
      <c r="N2043" s="4"/>
      <c r="O2043" s="23">
        <v>36</v>
      </c>
      <c r="P2043" s="23">
        <v>103</v>
      </c>
    </row>
    <row r="2044" spans="2:16" ht="15">
      <c r="B2044" s="22" t="s">
        <v>213</v>
      </c>
      <c r="C2044" s="22" t="s">
        <v>414</v>
      </c>
      <c r="D2044" s="22" t="s">
        <v>5625</v>
      </c>
      <c r="E2044" t="s">
        <v>5626</v>
      </c>
      <c r="F2044" t="s">
        <v>214</v>
      </c>
      <c r="G2044" t="s">
        <v>2672</v>
      </c>
      <c r="H2044"/>
      <c r="I2044" s="3">
        <v>931</v>
      </c>
      <c r="J2044" s="3">
        <v>80</v>
      </c>
      <c r="K2044"/>
      <c r="L2044"/>
      <c r="N2044" s="4"/>
      <c r="O2044" s="23">
        <v>36</v>
      </c>
      <c r="P2044" s="23">
        <v>105</v>
      </c>
    </row>
    <row r="2045" spans="2:16" ht="15">
      <c r="B2045" s="22" t="s">
        <v>213</v>
      </c>
      <c r="C2045" s="22" t="s">
        <v>418</v>
      </c>
      <c r="D2045" s="22" t="s">
        <v>5627</v>
      </c>
      <c r="E2045" t="s">
        <v>5628</v>
      </c>
      <c r="F2045" t="s">
        <v>214</v>
      </c>
      <c r="G2045" t="s">
        <v>5629</v>
      </c>
      <c r="H2045"/>
      <c r="I2045" s="3">
        <v>231</v>
      </c>
      <c r="J2045" s="3">
        <v>17</v>
      </c>
      <c r="K2045"/>
      <c r="L2045"/>
      <c r="N2045" s="4"/>
      <c r="O2045" s="23">
        <v>36</v>
      </c>
      <c r="P2045" s="23">
        <v>107</v>
      </c>
    </row>
    <row r="2046" spans="2:16" ht="15">
      <c r="B2046" s="22" t="s">
        <v>213</v>
      </c>
      <c r="C2046" s="22" t="s">
        <v>422</v>
      </c>
      <c r="D2046" s="22" t="s">
        <v>5630</v>
      </c>
      <c r="E2046" t="s">
        <v>5631</v>
      </c>
      <c r="F2046" t="s">
        <v>214</v>
      </c>
      <c r="G2046" t="s">
        <v>5632</v>
      </c>
      <c r="H2046"/>
      <c r="I2046" s="3">
        <v>166</v>
      </c>
      <c r="J2046" s="3">
        <v>21</v>
      </c>
      <c r="K2046"/>
      <c r="L2046"/>
      <c r="N2046" s="4"/>
      <c r="O2046" s="23">
        <v>36</v>
      </c>
      <c r="P2046" s="23">
        <v>109</v>
      </c>
    </row>
    <row r="2047" spans="2:16" ht="15">
      <c r="B2047" s="22" t="s">
        <v>213</v>
      </c>
      <c r="C2047" s="22" t="s">
        <v>426</v>
      </c>
      <c r="D2047" s="22" t="s">
        <v>5633</v>
      </c>
      <c r="E2047" t="s">
        <v>5634</v>
      </c>
      <c r="F2047" t="s">
        <v>214</v>
      </c>
      <c r="G2047" t="s">
        <v>5635</v>
      </c>
      <c r="H2047"/>
      <c r="I2047" s="3">
        <v>1612</v>
      </c>
      <c r="J2047" s="3">
        <v>136</v>
      </c>
      <c r="K2047"/>
      <c r="L2047"/>
      <c r="N2047" s="4"/>
      <c r="O2047" s="23">
        <v>36</v>
      </c>
      <c r="P2047" s="23">
        <v>111</v>
      </c>
    </row>
    <row r="2048" spans="2:16" ht="15">
      <c r="B2048" s="22" t="s">
        <v>213</v>
      </c>
      <c r="C2048" s="22" t="s">
        <v>430</v>
      </c>
      <c r="D2048" s="22" t="s">
        <v>5636</v>
      </c>
      <c r="E2048" t="s">
        <v>5637</v>
      </c>
      <c r="F2048" t="s">
        <v>214</v>
      </c>
      <c r="G2048" t="s">
        <v>1804</v>
      </c>
      <c r="H2048"/>
      <c r="I2048" s="3">
        <v>463</v>
      </c>
      <c r="J2048" s="3">
        <v>48</v>
      </c>
      <c r="K2048"/>
      <c r="L2048"/>
      <c r="N2048" s="4"/>
      <c r="O2048" s="23">
        <v>36</v>
      </c>
      <c r="P2048" s="23">
        <v>113</v>
      </c>
    </row>
    <row r="2049" spans="2:16" ht="15">
      <c r="B2049" s="22" t="s">
        <v>213</v>
      </c>
      <c r="C2049" s="22" t="s">
        <v>438</v>
      </c>
      <c r="D2049" s="22" t="s">
        <v>5638</v>
      </c>
      <c r="E2049" t="s">
        <v>5639</v>
      </c>
      <c r="F2049" t="s">
        <v>214</v>
      </c>
      <c r="G2049" t="s">
        <v>465</v>
      </c>
      <c r="H2049"/>
      <c r="I2049" s="3">
        <v>524</v>
      </c>
      <c r="J2049" s="3">
        <v>38</v>
      </c>
      <c r="K2049"/>
      <c r="L2049"/>
      <c r="N2049" s="4"/>
      <c r="O2049" s="23">
        <v>36</v>
      </c>
      <c r="P2049" s="23">
        <v>115</v>
      </c>
    </row>
    <row r="2050" spans="2:16" ht="15">
      <c r="B2050" s="22" t="s">
        <v>213</v>
      </c>
      <c r="C2050" s="22" t="s">
        <v>434</v>
      </c>
      <c r="D2050" s="22" t="s">
        <v>5640</v>
      </c>
      <c r="E2050" t="s">
        <v>5641</v>
      </c>
      <c r="F2050" t="s">
        <v>214</v>
      </c>
      <c r="G2050" t="s">
        <v>1811</v>
      </c>
      <c r="H2050"/>
      <c r="I2050" s="3">
        <v>592</v>
      </c>
      <c r="J2050" s="3">
        <v>61</v>
      </c>
      <c r="K2050"/>
      <c r="L2050"/>
      <c r="N2050" s="4"/>
      <c r="O2050" s="23">
        <v>36</v>
      </c>
      <c r="P2050" s="23">
        <v>117</v>
      </c>
    </row>
    <row r="2051" spans="2:16" ht="15">
      <c r="B2051" s="22" t="s">
        <v>213</v>
      </c>
      <c r="C2051" s="22" t="s">
        <v>442</v>
      </c>
      <c r="D2051" s="22" t="s">
        <v>5642</v>
      </c>
      <c r="E2051" t="s">
        <v>5643</v>
      </c>
      <c r="F2051" t="s">
        <v>214</v>
      </c>
      <c r="G2051" t="s">
        <v>5644</v>
      </c>
      <c r="H2051"/>
      <c r="I2051" s="3">
        <v>6255</v>
      </c>
      <c r="J2051" s="3">
        <v>618</v>
      </c>
      <c r="K2051"/>
      <c r="L2051"/>
      <c r="N2051" s="4"/>
      <c r="O2051" s="23">
        <v>36</v>
      </c>
      <c r="P2051" s="23">
        <v>119</v>
      </c>
    </row>
    <row r="2052" spans="2:16" ht="15">
      <c r="B2052" s="22" t="s">
        <v>213</v>
      </c>
      <c r="C2052" s="22" t="s">
        <v>446</v>
      </c>
      <c r="D2052" s="22" t="s">
        <v>5645</v>
      </c>
      <c r="E2052" t="s">
        <v>5646</v>
      </c>
      <c r="F2052" t="s">
        <v>214</v>
      </c>
      <c r="G2052" t="s">
        <v>5647</v>
      </c>
      <c r="H2052"/>
      <c r="I2052" s="3">
        <v>191</v>
      </c>
      <c r="J2052" s="3">
        <v>10</v>
      </c>
      <c r="K2052"/>
      <c r="L2052"/>
      <c r="N2052" s="4"/>
      <c r="O2052" s="23">
        <v>36</v>
      </c>
      <c r="P2052" s="23">
        <v>121</v>
      </c>
    </row>
    <row r="2053" spans="2:16" ht="15">
      <c r="B2053" s="22" t="s">
        <v>213</v>
      </c>
      <c r="C2053" s="22" t="s">
        <v>450</v>
      </c>
      <c r="D2053" s="22" t="s">
        <v>5648</v>
      </c>
      <c r="E2053" t="s">
        <v>5649</v>
      </c>
      <c r="F2053" t="s">
        <v>214</v>
      </c>
      <c r="G2053" t="s">
        <v>5650</v>
      </c>
      <c r="H2053"/>
      <c r="I2053" s="3">
        <v>90</v>
      </c>
      <c r="J2053" s="3">
        <v>7</v>
      </c>
      <c r="K2053"/>
      <c r="L2053"/>
      <c r="N2053" s="4"/>
      <c r="O2053" s="23">
        <v>36</v>
      </c>
      <c r="P2053" s="23">
        <v>123</v>
      </c>
    </row>
    <row r="2054" spans="2:16" ht="15">
      <c r="B2054" s="22" t="s">
        <v>230</v>
      </c>
      <c r="C2054" s="22" t="s">
        <v>12</v>
      </c>
      <c r="D2054" s="22" t="s">
        <v>5651</v>
      </c>
      <c r="E2054" t="s">
        <v>5652</v>
      </c>
      <c r="F2054" s="22" t="s">
        <v>229</v>
      </c>
      <c r="G2054" t="s">
        <v>16</v>
      </c>
      <c r="H2054"/>
      <c r="I2054" s="3">
        <v>2321</v>
      </c>
      <c r="J2054" s="3">
        <v>215</v>
      </c>
      <c r="K2054"/>
      <c r="L2054"/>
      <c r="N2054" s="4"/>
      <c r="O2054" s="23">
        <v>39</v>
      </c>
      <c r="P2054" s="23">
        <v>0</v>
      </c>
    </row>
    <row r="2055" spans="2:16" ht="15">
      <c r="B2055" s="22" t="s">
        <v>230</v>
      </c>
      <c r="C2055" s="22" t="s">
        <v>142</v>
      </c>
      <c r="D2055" s="22" t="s">
        <v>5653</v>
      </c>
      <c r="E2055" t="s">
        <v>5654</v>
      </c>
      <c r="F2055" t="s">
        <v>229</v>
      </c>
      <c r="G2055" t="s">
        <v>920</v>
      </c>
      <c r="H2055"/>
      <c r="I2055" s="3">
        <v>183</v>
      </c>
      <c r="J2055" s="3">
        <v>16</v>
      </c>
      <c r="K2055"/>
      <c r="L2055"/>
      <c r="N2055" s="4"/>
      <c r="O2055" s="23">
        <v>39</v>
      </c>
      <c r="P2055" s="23">
        <v>1</v>
      </c>
    </row>
    <row r="2056" spans="2:16" ht="15">
      <c r="B2056" s="22" t="s">
        <v>230</v>
      </c>
      <c r="C2056" s="22" t="s">
        <v>147</v>
      </c>
      <c r="D2056" s="22" t="s">
        <v>5655</v>
      </c>
      <c r="E2056" t="s">
        <v>5656</v>
      </c>
      <c r="F2056" t="s">
        <v>229</v>
      </c>
      <c r="G2056" t="s">
        <v>2493</v>
      </c>
      <c r="H2056"/>
      <c r="I2056" s="3">
        <v>856</v>
      </c>
      <c r="J2056" s="3">
        <v>80</v>
      </c>
      <c r="K2056"/>
      <c r="L2056"/>
      <c r="N2056" s="4"/>
      <c r="O2056" s="23">
        <v>39</v>
      </c>
      <c r="P2056" s="23">
        <v>3</v>
      </c>
    </row>
    <row r="2057" spans="2:16" ht="15">
      <c r="B2057" s="22" t="s">
        <v>230</v>
      </c>
      <c r="C2057" s="22" t="s">
        <v>153</v>
      </c>
      <c r="D2057" s="22" t="s">
        <v>5657</v>
      </c>
      <c r="E2057" t="s">
        <v>5658</v>
      </c>
      <c r="F2057" t="s">
        <v>229</v>
      </c>
      <c r="G2057" t="s">
        <v>5659</v>
      </c>
      <c r="H2057"/>
      <c r="I2057" s="3">
        <v>513</v>
      </c>
      <c r="J2057" s="3">
        <v>58</v>
      </c>
      <c r="K2057"/>
      <c r="L2057"/>
      <c r="N2057" s="4"/>
      <c r="O2057" s="23">
        <v>39</v>
      </c>
      <c r="P2057" s="23">
        <v>5</v>
      </c>
    </row>
    <row r="2058" spans="2:16" ht="15">
      <c r="B2058" s="22" t="s">
        <v>230</v>
      </c>
      <c r="C2058" s="22" t="s">
        <v>159</v>
      </c>
      <c r="D2058" s="22" t="s">
        <v>5660</v>
      </c>
      <c r="E2058" t="s">
        <v>5661</v>
      </c>
      <c r="F2058" t="s">
        <v>229</v>
      </c>
      <c r="G2058" t="s">
        <v>5662</v>
      </c>
      <c r="H2058"/>
      <c r="I2058" s="3">
        <v>1318</v>
      </c>
      <c r="J2058" s="3">
        <v>113</v>
      </c>
      <c r="K2058"/>
      <c r="L2058"/>
      <c r="N2058" s="4"/>
      <c r="O2058" s="23">
        <v>39</v>
      </c>
      <c r="P2058" s="23">
        <v>7</v>
      </c>
    </row>
    <row r="2059" spans="2:16" ht="15">
      <c r="B2059" s="22" t="s">
        <v>230</v>
      </c>
      <c r="C2059" s="22" t="s">
        <v>166</v>
      </c>
      <c r="D2059" s="22" t="s">
        <v>5663</v>
      </c>
      <c r="E2059" t="s">
        <v>5664</v>
      </c>
      <c r="F2059" t="s">
        <v>229</v>
      </c>
      <c r="G2059" t="s">
        <v>5665</v>
      </c>
      <c r="H2059"/>
      <c r="I2059" s="3">
        <v>199</v>
      </c>
      <c r="J2059" s="3">
        <v>21</v>
      </c>
      <c r="K2059"/>
      <c r="L2059"/>
      <c r="N2059" s="4"/>
      <c r="O2059" s="23">
        <v>39</v>
      </c>
      <c r="P2059" s="23">
        <v>9</v>
      </c>
    </row>
    <row r="2060" spans="2:16" ht="15">
      <c r="B2060" s="22" t="s">
        <v>230</v>
      </c>
      <c r="C2060" s="22" t="s">
        <v>171</v>
      </c>
      <c r="D2060" s="22" t="s">
        <v>5666</v>
      </c>
      <c r="E2060" t="s">
        <v>5667</v>
      </c>
      <c r="F2060" t="s">
        <v>229</v>
      </c>
      <c r="G2060" t="s">
        <v>5668</v>
      </c>
      <c r="H2060"/>
      <c r="I2060" s="3">
        <v>388</v>
      </c>
      <c r="J2060" s="3">
        <v>26</v>
      </c>
      <c r="K2060"/>
      <c r="L2060"/>
      <c r="N2060" s="4"/>
      <c r="O2060" s="23">
        <v>39</v>
      </c>
      <c r="P2060" s="23">
        <v>11</v>
      </c>
    </row>
    <row r="2061" spans="2:16" ht="15">
      <c r="B2061" s="22" t="s">
        <v>230</v>
      </c>
      <c r="C2061" s="22" t="s">
        <v>177</v>
      </c>
      <c r="D2061" s="22" t="s">
        <v>5669</v>
      </c>
      <c r="E2061" t="s">
        <v>5670</v>
      </c>
      <c r="F2061" t="s">
        <v>229</v>
      </c>
      <c r="G2061" t="s">
        <v>5671</v>
      </c>
      <c r="H2061"/>
      <c r="I2061" s="3">
        <v>414</v>
      </c>
      <c r="J2061" s="3">
        <v>39</v>
      </c>
      <c r="K2061"/>
      <c r="L2061"/>
      <c r="N2061" s="4"/>
      <c r="O2061" s="23">
        <v>39</v>
      </c>
      <c r="P2061" s="23">
        <v>13</v>
      </c>
    </row>
    <row r="2062" spans="2:16" ht="15">
      <c r="B2062" s="22" t="s">
        <v>230</v>
      </c>
      <c r="C2062" s="22" t="s">
        <v>184</v>
      </c>
      <c r="D2062" s="22" t="s">
        <v>5672</v>
      </c>
      <c r="E2062" t="s">
        <v>5673</v>
      </c>
      <c r="F2062" t="s">
        <v>229</v>
      </c>
      <c r="G2062" t="s">
        <v>2246</v>
      </c>
      <c r="H2062"/>
      <c r="I2062" s="3">
        <v>569</v>
      </c>
      <c r="J2062" s="3">
        <v>52</v>
      </c>
      <c r="K2062"/>
      <c r="L2062"/>
      <c r="N2062" s="4"/>
      <c r="O2062" s="23">
        <v>39</v>
      </c>
      <c r="P2062" s="23">
        <v>15</v>
      </c>
    </row>
    <row r="2063" spans="2:16" ht="15">
      <c r="B2063" s="22" t="s">
        <v>230</v>
      </c>
      <c r="C2063" s="22" t="s">
        <v>191</v>
      </c>
      <c r="D2063" s="22" t="s">
        <v>5674</v>
      </c>
      <c r="E2063" t="s">
        <v>5675</v>
      </c>
      <c r="F2063" t="s">
        <v>229</v>
      </c>
      <c r="G2063" t="s">
        <v>180</v>
      </c>
      <c r="H2063"/>
      <c r="I2063" s="3">
        <v>5084</v>
      </c>
      <c r="J2063" s="3">
        <v>427</v>
      </c>
      <c r="K2063"/>
      <c r="L2063"/>
      <c r="N2063" s="4"/>
      <c r="O2063" s="23">
        <v>39</v>
      </c>
      <c r="P2063" s="23">
        <v>17</v>
      </c>
    </row>
    <row r="2064" spans="2:16" ht="15">
      <c r="B2064" s="22" t="s">
        <v>230</v>
      </c>
      <c r="C2064" s="22" t="s">
        <v>197</v>
      </c>
      <c r="D2064" s="22" t="s">
        <v>5676</v>
      </c>
      <c r="E2064" t="s">
        <v>5677</v>
      </c>
      <c r="F2064" t="s">
        <v>229</v>
      </c>
      <c r="G2064" t="s">
        <v>498</v>
      </c>
      <c r="H2064"/>
      <c r="I2064" s="3">
        <v>228</v>
      </c>
      <c r="J2064" s="3">
        <v>25</v>
      </c>
      <c r="K2064"/>
      <c r="L2064"/>
      <c r="N2064" s="4"/>
      <c r="O2064" s="23">
        <v>39</v>
      </c>
      <c r="P2064" s="23">
        <v>19</v>
      </c>
    </row>
    <row r="2065" spans="2:16" ht="15">
      <c r="B2065" s="22" t="s">
        <v>230</v>
      </c>
      <c r="C2065" s="22" t="s">
        <v>203</v>
      </c>
      <c r="D2065" s="22" t="s">
        <v>5678</v>
      </c>
      <c r="E2065" t="s">
        <v>5679</v>
      </c>
      <c r="F2065" t="s">
        <v>229</v>
      </c>
      <c r="G2065" t="s">
        <v>2258</v>
      </c>
      <c r="H2065"/>
      <c r="I2065" s="3">
        <v>536</v>
      </c>
      <c r="J2065" s="3">
        <v>48</v>
      </c>
      <c r="K2065"/>
      <c r="L2065"/>
      <c r="N2065" s="4"/>
      <c r="O2065" s="23">
        <v>39</v>
      </c>
      <c r="P2065" s="23">
        <v>21</v>
      </c>
    </row>
    <row r="2066" spans="2:16" ht="15">
      <c r="B2066" s="22" t="s">
        <v>230</v>
      </c>
      <c r="C2066" s="22" t="s">
        <v>209</v>
      </c>
      <c r="D2066" s="22" t="s">
        <v>5680</v>
      </c>
      <c r="E2066" t="s">
        <v>5681</v>
      </c>
      <c r="F2066" t="s">
        <v>229</v>
      </c>
      <c r="G2066" t="s">
        <v>504</v>
      </c>
      <c r="H2066"/>
      <c r="I2066" s="3">
        <v>2037</v>
      </c>
      <c r="J2066" s="3">
        <v>191</v>
      </c>
      <c r="K2066"/>
      <c r="L2066"/>
      <c r="N2066" s="4"/>
      <c r="O2066" s="23">
        <v>39</v>
      </c>
      <c r="P2066" s="23">
        <v>23</v>
      </c>
    </row>
    <row r="2067" spans="2:16" ht="15">
      <c r="B2067" s="22" t="s">
        <v>230</v>
      </c>
      <c r="C2067" s="22" t="s">
        <v>215</v>
      </c>
      <c r="D2067" s="22" t="s">
        <v>5682</v>
      </c>
      <c r="E2067" t="s">
        <v>5683</v>
      </c>
      <c r="F2067" t="s">
        <v>229</v>
      </c>
      <c r="G2067" t="s">
        <v>5684</v>
      </c>
      <c r="H2067"/>
      <c r="I2067" s="3">
        <v>2500</v>
      </c>
      <c r="J2067" s="3">
        <v>189</v>
      </c>
      <c r="K2067"/>
      <c r="L2067"/>
      <c r="N2067" s="4"/>
      <c r="O2067" s="23">
        <v>39</v>
      </c>
      <c r="P2067" s="23">
        <v>25</v>
      </c>
    </row>
    <row r="2068" spans="2:16" ht="15">
      <c r="B2068" s="22" t="s">
        <v>230</v>
      </c>
      <c r="C2068" s="22" t="s">
        <v>220</v>
      </c>
      <c r="D2068" s="22" t="s">
        <v>5685</v>
      </c>
      <c r="E2068" t="s">
        <v>5686</v>
      </c>
      <c r="F2068" t="s">
        <v>229</v>
      </c>
      <c r="G2068" t="s">
        <v>1920</v>
      </c>
      <c r="H2068"/>
      <c r="I2068" s="3">
        <v>564</v>
      </c>
      <c r="J2068" s="3">
        <v>43</v>
      </c>
      <c r="K2068"/>
      <c r="L2068"/>
      <c r="N2068" s="4"/>
      <c r="O2068" s="23">
        <v>39</v>
      </c>
      <c r="P2068" s="23">
        <v>27</v>
      </c>
    </row>
    <row r="2069" spans="2:16" ht="15">
      <c r="B2069" s="22" t="s">
        <v>230</v>
      </c>
      <c r="C2069" s="22" t="s">
        <v>225</v>
      </c>
      <c r="D2069" s="22" t="s">
        <v>5687</v>
      </c>
      <c r="E2069" t="s">
        <v>5688</v>
      </c>
      <c r="F2069" t="s">
        <v>229</v>
      </c>
      <c r="G2069" t="s">
        <v>5689</v>
      </c>
      <c r="H2069"/>
      <c r="I2069" s="3">
        <v>1006</v>
      </c>
      <c r="J2069" s="3">
        <v>80</v>
      </c>
      <c r="K2069"/>
      <c r="L2069"/>
      <c r="N2069" s="4"/>
      <c r="O2069" s="23">
        <v>39</v>
      </c>
      <c r="P2069" s="23">
        <v>29</v>
      </c>
    </row>
    <row r="2070" spans="2:16" ht="15">
      <c r="B2070" s="22" t="s">
        <v>230</v>
      </c>
      <c r="C2070" s="22" t="s">
        <v>231</v>
      </c>
      <c r="D2070" s="22" t="s">
        <v>5690</v>
      </c>
      <c r="E2070" t="s">
        <v>5691</v>
      </c>
      <c r="F2070" t="s">
        <v>229</v>
      </c>
      <c r="G2070" t="s">
        <v>5692</v>
      </c>
      <c r="H2070"/>
      <c r="I2070" s="3">
        <v>299</v>
      </c>
      <c r="J2070" s="3">
        <v>22</v>
      </c>
      <c r="K2070"/>
      <c r="L2070"/>
      <c r="N2070" s="4"/>
      <c r="O2070" s="23">
        <v>39</v>
      </c>
      <c r="P2070" s="23">
        <v>31</v>
      </c>
    </row>
    <row r="2071" spans="2:16" ht="15">
      <c r="B2071" s="22" t="s">
        <v>230</v>
      </c>
      <c r="C2071" s="22" t="s">
        <v>237</v>
      </c>
      <c r="D2071" s="22" t="s">
        <v>5693</v>
      </c>
      <c r="E2071" t="s">
        <v>5694</v>
      </c>
      <c r="F2071" t="s">
        <v>229</v>
      </c>
      <c r="G2071" t="s">
        <v>523</v>
      </c>
      <c r="H2071"/>
      <c r="I2071" s="3">
        <v>456</v>
      </c>
      <c r="J2071" s="3">
        <v>24</v>
      </c>
      <c r="K2071"/>
      <c r="L2071"/>
      <c r="N2071" s="4"/>
      <c r="O2071" s="23">
        <v>39</v>
      </c>
      <c r="P2071" s="23">
        <v>33</v>
      </c>
    </row>
    <row r="2072" spans="2:16" ht="15">
      <c r="B2072" s="22" t="s">
        <v>230</v>
      </c>
      <c r="C2072" s="22" t="s">
        <v>243</v>
      </c>
      <c r="D2072" s="22" t="s">
        <v>5695</v>
      </c>
      <c r="E2072" t="s">
        <v>5696</v>
      </c>
      <c r="F2072" t="s">
        <v>229</v>
      </c>
      <c r="G2072" t="s">
        <v>5697</v>
      </c>
      <c r="H2072"/>
      <c r="I2072" s="3">
        <v>19823</v>
      </c>
      <c r="J2072" s="3">
        <v>2915</v>
      </c>
      <c r="K2072"/>
      <c r="L2072"/>
      <c r="N2072" s="4"/>
      <c r="O2072" s="23">
        <v>39</v>
      </c>
      <c r="P2072" s="23">
        <v>35</v>
      </c>
    </row>
    <row r="2073" spans="2:16" ht="15">
      <c r="B2073" s="22" t="s">
        <v>230</v>
      </c>
      <c r="C2073" s="22" t="s">
        <v>249</v>
      </c>
      <c r="D2073" s="22" t="s">
        <v>5698</v>
      </c>
      <c r="E2073" t="s">
        <v>5699</v>
      </c>
      <c r="F2073" t="s">
        <v>229</v>
      </c>
      <c r="G2073" t="s">
        <v>5700</v>
      </c>
      <c r="H2073"/>
      <c r="I2073" s="3">
        <v>515</v>
      </c>
      <c r="J2073" s="3">
        <v>53</v>
      </c>
      <c r="K2073"/>
      <c r="L2073"/>
      <c r="N2073" s="4"/>
      <c r="O2073" s="23">
        <v>39</v>
      </c>
      <c r="P2073" s="23">
        <v>37</v>
      </c>
    </row>
    <row r="2074" spans="2:16" ht="15">
      <c r="B2074" s="22" t="s">
        <v>230</v>
      </c>
      <c r="C2074" s="22" t="s">
        <v>256</v>
      </c>
      <c r="D2074" s="22" t="s">
        <v>5701</v>
      </c>
      <c r="E2074" t="s">
        <v>5702</v>
      </c>
      <c r="F2074" t="s">
        <v>229</v>
      </c>
      <c r="G2074" t="s">
        <v>5703</v>
      </c>
      <c r="H2074"/>
      <c r="I2074" s="3">
        <v>236</v>
      </c>
      <c r="J2074" s="3">
        <v>23</v>
      </c>
      <c r="K2074"/>
      <c r="L2074"/>
      <c r="N2074" s="4"/>
      <c r="O2074" s="23">
        <v>39</v>
      </c>
      <c r="P2074" s="23">
        <v>39</v>
      </c>
    </row>
    <row r="2075" spans="2:16" ht="15">
      <c r="B2075" s="22" t="s">
        <v>230</v>
      </c>
      <c r="C2075" s="22" t="s">
        <v>262</v>
      </c>
      <c r="D2075" s="22" t="s">
        <v>5704</v>
      </c>
      <c r="E2075" t="s">
        <v>5705</v>
      </c>
      <c r="F2075" t="s">
        <v>229</v>
      </c>
      <c r="G2075" t="s">
        <v>1136</v>
      </c>
      <c r="H2075"/>
      <c r="I2075" s="3">
        <v>1883</v>
      </c>
      <c r="J2075" s="3">
        <v>205</v>
      </c>
      <c r="K2075"/>
      <c r="L2075"/>
      <c r="N2075" s="4"/>
      <c r="O2075" s="23">
        <v>39</v>
      </c>
      <c r="P2075" s="23">
        <v>41</v>
      </c>
    </row>
    <row r="2076" spans="2:16" ht="15">
      <c r="B2076" s="22" t="s">
        <v>230</v>
      </c>
      <c r="C2076" s="22" t="s">
        <v>268</v>
      </c>
      <c r="D2076" s="22" t="s">
        <v>5706</v>
      </c>
      <c r="E2076" t="s">
        <v>5707</v>
      </c>
      <c r="F2076" t="s">
        <v>229</v>
      </c>
      <c r="G2076" t="s">
        <v>5537</v>
      </c>
      <c r="H2076"/>
      <c r="I2076" s="3">
        <v>875</v>
      </c>
      <c r="J2076" s="3">
        <v>109</v>
      </c>
      <c r="K2076"/>
      <c r="L2076"/>
      <c r="N2076" s="4"/>
      <c r="O2076" s="23">
        <v>39</v>
      </c>
      <c r="P2076" s="23">
        <v>43</v>
      </c>
    </row>
    <row r="2077" spans="2:16" ht="15">
      <c r="B2077" s="22" t="s">
        <v>230</v>
      </c>
      <c r="C2077" s="22" t="s">
        <v>274</v>
      </c>
      <c r="D2077" s="22" t="s">
        <v>5708</v>
      </c>
      <c r="E2077" t="s">
        <v>5709</v>
      </c>
      <c r="F2077" t="s">
        <v>229</v>
      </c>
      <c r="G2077" t="s">
        <v>1107</v>
      </c>
      <c r="H2077"/>
      <c r="I2077" s="3">
        <v>1847</v>
      </c>
      <c r="J2077" s="3">
        <v>194</v>
      </c>
      <c r="K2077"/>
      <c r="L2077"/>
      <c r="N2077" s="4"/>
      <c r="O2077" s="23">
        <v>39</v>
      </c>
      <c r="P2077" s="23">
        <v>45</v>
      </c>
    </row>
    <row r="2078" spans="2:16" ht="15">
      <c r="B2078" s="22" t="s">
        <v>230</v>
      </c>
      <c r="C2078" s="22" t="s">
        <v>280</v>
      </c>
      <c r="D2078" s="22" t="s">
        <v>5710</v>
      </c>
      <c r="E2078" t="s">
        <v>5711</v>
      </c>
      <c r="F2078" t="s">
        <v>229</v>
      </c>
      <c r="G2078" t="s">
        <v>314</v>
      </c>
      <c r="H2078"/>
      <c r="I2078" s="3">
        <v>306</v>
      </c>
      <c r="J2078" s="3">
        <v>30</v>
      </c>
      <c r="K2078"/>
      <c r="L2078"/>
      <c r="N2078" s="4"/>
      <c r="O2078" s="23">
        <v>39</v>
      </c>
      <c r="P2078" s="23">
        <v>47</v>
      </c>
    </row>
    <row r="2079" spans="2:16" ht="15">
      <c r="B2079" s="22" t="s">
        <v>230</v>
      </c>
      <c r="C2079" s="22" t="s">
        <v>286</v>
      </c>
      <c r="D2079" s="22" t="s">
        <v>5712</v>
      </c>
      <c r="E2079" t="s">
        <v>5713</v>
      </c>
      <c r="F2079" t="s">
        <v>229</v>
      </c>
      <c r="G2079" t="s">
        <v>320</v>
      </c>
      <c r="H2079"/>
      <c r="I2079" s="3">
        <v>17061</v>
      </c>
      <c r="J2079" s="3">
        <v>1626</v>
      </c>
      <c r="K2079"/>
      <c r="L2079"/>
      <c r="N2079" s="4"/>
      <c r="O2079" s="23">
        <v>39</v>
      </c>
      <c r="P2079" s="23">
        <v>49</v>
      </c>
    </row>
    <row r="2080" spans="2:16" ht="15">
      <c r="B2080" s="22" t="s">
        <v>230</v>
      </c>
      <c r="C2080" s="22" t="s">
        <v>292</v>
      </c>
      <c r="D2080" s="22" t="s">
        <v>5714</v>
      </c>
      <c r="E2080" t="s">
        <v>5715</v>
      </c>
      <c r="F2080" t="s">
        <v>229</v>
      </c>
      <c r="G2080" t="s">
        <v>545</v>
      </c>
      <c r="H2080"/>
      <c r="I2080" s="3">
        <v>366</v>
      </c>
      <c r="J2080" s="3">
        <v>31</v>
      </c>
      <c r="K2080"/>
      <c r="L2080"/>
      <c r="N2080" s="4"/>
      <c r="O2080" s="23">
        <v>39</v>
      </c>
      <c r="P2080" s="23">
        <v>51</v>
      </c>
    </row>
    <row r="2081" spans="2:16" ht="15">
      <c r="B2081" s="22" t="s">
        <v>230</v>
      </c>
      <c r="C2081" s="22" t="s">
        <v>298</v>
      </c>
      <c r="D2081" s="22" t="s">
        <v>5716</v>
      </c>
      <c r="E2081" t="s">
        <v>5717</v>
      </c>
      <c r="F2081" t="s">
        <v>229</v>
      </c>
      <c r="G2081" t="s">
        <v>5718</v>
      </c>
      <c r="H2081"/>
      <c r="I2081" s="3">
        <v>134</v>
      </c>
      <c r="J2081" s="3">
        <v>9</v>
      </c>
      <c r="K2081"/>
      <c r="L2081"/>
      <c r="N2081" s="4"/>
      <c r="O2081" s="23">
        <v>39</v>
      </c>
      <c r="P2081" s="23">
        <v>53</v>
      </c>
    </row>
    <row r="2082" spans="2:16" ht="15">
      <c r="B2082" s="22" t="s">
        <v>230</v>
      </c>
      <c r="C2082" s="22" t="s">
        <v>304</v>
      </c>
      <c r="D2082" s="22" t="s">
        <v>5719</v>
      </c>
      <c r="E2082" t="s">
        <v>5720</v>
      </c>
      <c r="F2082" t="s">
        <v>229</v>
      </c>
      <c r="G2082" t="s">
        <v>5721</v>
      </c>
      <c r="H2082"/>
      <c r="I2082" s="3">
        <v>848</v>
      </c>
      <c r="J2082" s="3">
        <v>107</v>
      </c>
      <c r="K2082"/>
      <c r="L2082"/>
      <c r="N2082" s="4"/>
      <c r="O2082" s="23">
        <v>39</v>
      </c>
      <c r="P2082" s="23">
        <v>55</v>
      </c>
    </row>
    <row r="2083" spans="2:16" ht="15">
      <c r="B2083" s="22" t="s">
        <v>230</v>
      </c>
      <c r="C2083" s="22" t="s">
        <v>311</v>
      </c>
      <c r="D2083" s="22" t="s">
        <v>5722</v>
      </c>
      <c r="E2083" t="s">
        <v>5723</v>
      </c>
      <c r="F2083" t="s">
        <v>229</v>
      </c>
      <c r="G2083" t="s">
        <v>331</v>
      </c>
      <c r="H2083"/>
      <c r="I2083" s="3">
        <v>1468</v>
      </c>
      <c r="J2083" s="3">
        <v>112</v>
      </c>
      <c r="K2083"/>
      <c r="L2083"/>
      <c r="N2083" s="4"/>
      <c r="O2083" s="23">
        <v>39</v>
      </c>
      <c r="P2083" s="23">
        <v>57</v>
      </c>
    </row>
    <row r="2084" spans="2:16" ht="15">
      <c r="B2084" s="22" t="s">
        <v>230</v>
      </c>
      <c r="C2084" s="22" t="s">
        <v>317</v>
      </c>
      <c r="D2084" s="22" t="s">
        <v>5724</v>
      </c>
      <c r="E2084" t="s">
        <v>5725</v>
      </c>
      <c r="F2084" t="s">
        <v>229</v>
      </c>
      <c r="G2084" t="s">
        <v>5726</v>
      </c>
      <c r="H2084"/>
      <c r="I2084" s="3">
        <v>326</v>
      </c>
      <c r="J2084" s="3">
        <v>25</v>
      </c>
      <c r="K2084"/>
      <c r="L2084"/>
      <c r="N2084" s="4"/>
      <c r="O2084" s="23">
        <v>39</v>
      </c>
      <c r="P2084" s="23">
        <v>59</v>
      </c>
    </row>
    <row r="2085" spans="2:16" ht="15">
      <c r="B2085" s="22" t="s">
        <v>230</v>
      </c>
      <c r="C2085" s="22" t="s">
        <v>323</v>
      </c>
      <c r="D2085" s="22" t="s">
        <v>5727</v>
      </c>
      <c r="E2085" t="s">
        <v>5728</v>
      </c>
      <c r="F2085" t="s">
        <v>229</v>
      </c>
      <c r="G2085" t="s">
        <v>1212</v>
      </c>
      <c r="H2085"/>
      <c r="I2085" s="3">
        <v>9805</v>
      </c>
      <c r="J2085" s="3">
        <v>1008</v>
      </c>
      <c r="K2085"/>
      <c r="L2085"/>
      <c r="N2085" s="4"/>
      <c r="O2085" s="23">
        <v>39</v>
      </c>
      <c r="P2085" s="23">
        <v>61</v>
      </c>
    </row>
    <row r="2086" spans="2:16" ht="15">
      <c r="B2086" s="22" t="s">
        <v>230</v>
      </c>
      <c r="C2086" s="22" t="s">
        <v>328</v>
      </c>
      <c r="D2086" s="22" t="s">
        <v>5729</v>
      </c>
      <c r="E2086" t="s">
        <v>5730</v>
      </c>
      <c r="F2086" t="s">
        <v>229</v>
      </c>
      <c r="G2086" t="s">
        <v>1525</v>
      </c>
      <c r="H2086"/>
      <c r="I2086" s="3">
        <v>662</v>
      </c>
      <c r="J2086" s="3">
        <v>79</v>
      </c>
      <c r="K2086"/>
      <c r="L2086"/>
      <c r="N2086" s="4"/>
      <c r="O2086" s="23">
        <v>39</v>
      </c>
      <c r="P2086" s="23">
        <v>63</v>
      </c>
    </row>
    <row r="2087" spans="2:16" ht="15">
      <c r="B2087" s="22" t="s">
        <v>230</v>
      </c>
      <c r="C2087" s="22" t="s">
        <v>333</v>
      </c>
      <c r="D2087" s="22" t="s">
        <v>5731</v>
      </c>
      <c r="E2087" t="s">
        <v>5732</v>
      </c>
      <c r="F2087" t="s">
        <v>229</v>
      </c>
      <c r="G2087" t="s">
        <v>1966</v>
      </c>
      <c r="H2087"/>
      <c r="I2087" s="3">
        <v>225</v>
      </c>
      <c r="J2087" s="3">
        <v>12</v>
      </c>
      <c r="K2087"/>
      <c r="L2087"/>
      <c r="N2087" s="4"/>
      <c r="O2087" s="23">
        <v>39</v>
      </c>
      <c r="P2087" s="23">
        <v>65</v>
      </c>
    </row>
    <row r="2088" spans="2:16" ht="15">
      <c r="B2088" s="22" t="s">
        <v>230</v>
      </c>
      <c r="C2088" s="22" t="s">
        <v>338</v>
      </c>
      <c r="D2088" s="22" t="s">
        <v>5733</v>
      </c>
      <c r="E2088" t="s">
        <v>5734</v>
      </c>
      <c r="F2088" t="s">
        <v>229</v>
      </c>
      <c r="G2088" t="s">
        <v>1969</v>
      </c>
      <c r="H2088"/>
      <c r="I2088" s="3">
        <v>111</v>
      </c>
      <c r="J2088" s="3">
        <v>7</v>
      </c>
      <c r="K2088"/>
      <c r="L2088"/>
      <c r="N2088" s="4"/>
      <c r="O2088" s="23">
        <v>39</v>
      </c>
      <c r="P2088" s="23">
        <v>67</v>
      </c>
    </row>
    <row r="2089" spans="2:16" ht="15">
      <c r="B2089" s="22" t="s">
        <v>230</v>
      </c>
      <c r="C2089" s="22" t="s">
        <v>342</v>
      </c>
      <c r="D2089" s="22" t="s">
        <v>5735</v>
      </c>
      <c r="E2089" t="s">
        <v>5736</v>
      </c>
      <c r="F2089" t="s">
        <v>229</v>
      </c>
      <c r="G2089" t="s">
        <v>341</v>
      </c>
      <c r="H2089"/>
      <c r="I2089" s="3">
        <v>173</v>
      </c>
      <c r="J2089" s="3">
        <v>14</v>
      </c>
      <c r="K2089"/>
      <c r="L2089"/>
      <c r="N2089" s="4"/>
      <c r="O2089" s="23">
        <v>39</v>
      </c>
      <c r="P2089" s="23">
        <v>69</v>
      </c>
    </row>
    <row r="2090" spans="2:16" ht="15">
      <c r="B2090" s="22" t="s">
        <v>230</v>
      </c>
      <c r="C2090" s="22" t="s">
        <v>346</v>
      </c>
      <c r="D2090" s="22" t="s">
        <v>5737</v>
      </c>
      <c r="E2090" t="s">
        <v>5738</v>
      </c>
      <c r="F2090" t="s">
        <v>229</v>
      </c>
      <c r="G2090" t="s">
        <v>5739</v>
      </c>
      <c r="H2090"/>
      <c r="I2090" s="3">
        <v>470</v>
      </c>
      <c r="J2090" s="3">
        <v>43</v>
      </c>
      <c r="K2090"/>
      <c r="L2090"/>
      <c r="N2090" s="4"/>
      <c r="O2090" s="23">
        <v>39</v>
      </c>
      <c r="P2090" s="23">
        <v>71</v>
      </c>
    </row>
    <row r="2091" spans="2:16" ht="15">
      <c r="B2091" s="22" t="s">
        <v>230</v>
      </c>
      <c r="C2091" s="22" t="s">
        <v>350</v>
      </c>
      <c r="D2091" s="22" t="s">
        <v>5740</v>
      </c>
      <c r="E2091" t="s">
        <v>5741</v>
      </c>
      <c r="F2091" t="s">
        <v>229</v>
      </c>
      <c r="G2091" t="s">
        <v>5742</v>
      </c>
      <c r="H2091"/>
      <c r="I2091" s="3">
        <v>266</v>
      </c>
      <c r="J2091" s="3">
        <v>25</v>
      </c>
      <c r="K2091"/>
      <c r="L2091"/>
      <c r="N2091" s="4"/>
      <c r="O2091" s="23">
        <v>39</v>
      </c>
      <c r="P2091" s="23">
        <v>73</v>
      </c>
    </row>
    <row r="2092" spans="2:16" ht="15">
      <c r="B2092" s="22" t="s">
        <v>230</v>
      </c>
      <c r="C2092" s="22" t="s">
        <v>354</v>
      </c>
      <c r="D2092" s="22" t="s">
        <v>5743</v>
      </c>
      <c r="E2092" t="s">
        <v>5744</v>
      </c>
      <c r="F2092" t="s">
        <v>229</v>
      </c>
      <c r="G2092" t="s">
        <v>1230</v>
      </c>
      <c r="H2092"/>
      <c r="I2092" s="3">
        <v>96</v>
      </c>
      <c r="J2092" s="3">
        <v>7</v>
      </c>
      <c r="K2092"/>
      <c r="L2092"/>
      <c r="N2092" s="4"/>
      <c r="O2092" s="23">
        <v>39</v>
      </c>
      <c r="P2092" s="23">
        <v>75</v>
      </c>
    </row>
    <row r="2093" spans="2:16" ht="15">
      <c r="B2093" s="22" t="s">
        <v>230</v>
      </c>
      <c r="C2093" s="22" t="s">
        <v>358</v>
      </c>
      <c r="D2093" s="22" t="s">
        <v>5745</v>
      </c>
      <c r="E2093" t="s">
        <v>5746</v>
      </c>
      <c r="F2093" t="s">
        <v>229</v>
      </c>
      <c r="G2093" t="s">
        <v>3702</v>
      </c>
      <c r="H2093"/>
      <c r="I2093" s="3">
        <v>687</v>
      </c>
      <c r="J2093" s="3">
        <v>61</v>
      </c>
      <c r="K2093"/>
      <c r="L2093"/>
      <c r="N2093" s="4"/>
      <c r="O2093" s="23">
        <v>39</v>
      </c>
      <c r="P2093" s="23">
        <v>77</v>
      </c>
    </row>
    <row r="2094" spans="2:16" ht="15">
      <c r="B2094" s="22" t="s">
        <v>230</v>
      </c>
      <c r="C2094" s="22" t="s">
        <v>362</v>
      </c>
      <c r="D2094" s="22" t="s">
        <v>5747</v>
      </c>
      <c r="E2094" t="s">
        <v>5748</v>
      </c>
      <c r="F2094" t="s">
        <v>229</v>
      </c>
      <c r="G2094" t="s">
        <v>349</v>
      </c>
      <c r="H2094"/>
      <c r="I2094" s="3">
        <v>211</v>
      </c>
      <c r="J2094" s="3">
        <v>25</v>
      </c>
      <c r="K2094"/>
      <c r="L2094"/>
      <c r="N2094" s="4"/>
      <c r="O2094" s="23">
        <v>39</v>
      </c>
      <c r="P2094" s="23">
        <v>79</v>
      </c>
    </row>
    <row r="2095" spans="2:16" ht="15">
      <c r="B2095" s="22" t="s">
        <v>230</v>
      </c>
      <c r="C2095" s="22" t="s">
        <v>366</v>
      </c>
      <c r="D2095" s="22" t="s">
        <v>5749</v>
      </c>
      <c r="E2095" t="s">
        <v>5750</v>
      </c>
      <c r="F2095" t="s">
        <v>229</v>
      </c>
      <c r="G2095" t="s">
        <v>353</v>
      </c>
      <c r="H2095"/>
      <c r="I2095" s="3">
        <v>490</v>
      </c>
      <c r="J2095" s="3">
        <v>41</v>
      </c>
      <c r="K2095"/>
      <c r="L2095"/>
      <c r="N2095" s="4"/>
      <c r="O2095" s="23">
        <v>39</v>
      </c>
      <c r="P2095" s="23">
        <v>81</v>
      </c>
    </row>
    <row r="2096" spans="2:16" ht="15">
      <c r="B2096" s="22" t="s">
        <v>230</v>
      </c>
      <c r="C2096" s="22" t="s">
        <v>370</v>
      </c>
      <c r="D2096" s="22" t="s">
        <v>5751</v>
      </c>
      <c r="E2096" t="s">
        <v>5752</v>
      </c>
      <c r="F2096" t="s">
        <v>229</v>
      </c>
      <c r="G2096" t="s">
        <v>2351</v>
      </c>
      <c r="H2096"/>
      <c r="I2096" s="3">
        <v>658</v>
      </c>
      <c r="J2096" s="3">
        <v>59</v>
      </c>
      <c r="K2096"/>
      <c r="L2096"/>
      <c r="N2096" s="4"/>
      <c r="O2096" s="23">
        <v>39</v>
      </c>
      <c r="P2096" s="23">
        <v>83</v>
      </c>
    </row>
    <row r="2097" spans="2:16" ht="15">
      <c r="B2097" s="22" t="s">
        <v>230</v>
      </c>
      <c r="C2097" s="22" t="s">
        <v>374</v>
      </c>
      <c r="D2097" s="22" t="s">
        <v>5753</v>
      </c>
      <c r="E2097" t="s">
        <v>5754</v>
      </c>
      <c r="F2097" t="s">
        <v>229</v>
      </c>
      <c r="G2097" t="s">
        <v>793</v>
      </c>
      <c r="H2097"/>
      <c r="I2097" s="3">
        <v>3141</v>
      </c>
      <c r="J2097" s="3">
        <v>281</v>
      </c>
      <c r="K2097"/>
      <c r="L2097"/>
      <c r="N2097" s="4"/>
      <c r="O2097" s="23">
        <v>39</v>
      </c>
      <c r="P2097" s="23">
        <v>85</v>
      </c>
    </row>
    <row r="2098" spans="2:16" ht="15">
      <c r="B2098" s="22" t="s">
        <v>230</v>
      </c>
      <c r="C2098" s="22" t="s">
        <v>378</v>
      </c>
      <c r="D2098" s="22" t="s">
        <v>5755</v>
      </c>
      <c r="E2098" t="s">
        <v>5756</v>
      </c>
      <c r="F2098" t="s">
        <v>229</v>
      </c>
      <c r="G2098" t="s">
        <v>365</v>
      </c>
      <c r="H2098"/>
      <c r="I2098" s="3">
        <v>382</v>
      </c>
      <c r="J2098" s="3">
        <v>36</v>
      </c>
      <c r="K2098"/>
      <c r="L2098"/>
      <c r="N2098" s="4"/>
      <c r="O2098" s="23">
        <v>39</v>
      </c>
      <c r="P2098" s="23">
        <v>87</v>
      </c>
    </row>
    <row r="2099" spans="2:16" ht="15">
      <c r="B2099" s="22" t="s">
        <v>230</v>
      </c>
      <c r="C2099" s="22" t="s">
        <v>382</v>
      </c>
      <c r="D2099" s="22" t="s">
        <v>5757</v>
      </c>
      <c r="E2099" t="s">
        <v>5758</v>
      </c>
      <c r="F2099" t="s">
        <v>229</v>
      </c>
      <c r="G2099" t="s">
        <v>5759</v>
      </c>
      <c r="H2099"/>
      <c r="I2099" s="3">
        <v>2238</v>
      </c>
      <c r="J2099" s="3">
        <v>184</v>
      </c>
      <c r="K2099"/>
      <c r="L2099"/>
      <c r="N2099" s="4"/>
      <c r="O2099" s="23">
        <v>39</v>
      </c>
      <c r="P2099" s="23">
        <v>89</v>
      </c>
    </row>
    <row r="2100" spans="2:16" ht="15">
      <c r="B2100" s="22" t="s">
        <v>230</v>
      </c>
      <c r="C2100" s="22" t="s">
        <v>386</v>
      </c>
      <c r="D2100" s="22" t="s">
        <v>5760</v>
      </c>
      <c r="E2100" t="s">
        <v>5761</v>
      </c>
      <c r="F2100" t="s">
        <v>229</v>
      </c>
      <c r="G2100" t="s">
        <v>591</v>
      </c>
      <c r="H2100"/>
      <c r="I2100" s="3">
        <v>516</v>
      </c>
      <c r="J2100" s="3">
        <v>45</v>
      </c>
      <c r="K2100"/>
      <c r="L2100"/>
      <c r="N2100" s="4"/>
      <c r="O2100" s="23">
        <v>39</v>
      </c>
      <c r="P2100" s="23">
        <v>91</v>
      </c>
    </row>
    <row r="2101" spans="2:16" ht="15">
      <c r="B2101" s="22" t="s">
        <v>230</v>
      </c>
      <c r="C2101" s="22" t="s">
        <v>390</v>
      </c>
      <c r="D2101" s="22" t="s">
        <v>5762</v>
      </c>
      <c r="E2101" t="s">
        <v>5763</v>
      </c>
      <c r="F2101" t="s">
        <v>229</v>
      </c>
      <c r="G2101" t="s">
        <v>5764</v>
      </c>
      <c r="H2101"/>
      <c r="I2101" s="3">
        <v>4286</v>
      </c>
      <c r="J2101" s="3">
        <v>436</v>
      </c>
      <c r="K2101"/>
      <c r="L2101"/>
      <c r="N2101" s="4"/>
      <c r="O2101" s="23">
        <v>39</v>
      </c>
      <c r="P2101" s="23">
        <v>93</v>
      </c>
    </row>
    <row r="2102" spans="2:16" ht="15">
      <c r="B2102" s="22" t="s">
        <v>230</v>
      </c>
      <c r="C2102" s="22" t="s">
        <v>394</v>
      </c>
      <c r="D2102" s="22" t="s">
        <v>5765</v>
      </c>
      <c r="E2102" t="s">
        <v>5766</v>
      </c>
      <c r="F2102" t="s">
        <v>229</v>
      </c>
      <c r="G2102" t="s">
        <v>2007</v>
      </c>
      <c r="H2102"/>
      <c r="I2102" s="3">
        <v>5713</v>
      </c>
      <c r="J2102" s="3">
        <v>452</v>
      </c>
      <c r="K2102"/>
      <c r="L2102"/>
      <c r="N2102" s="4"/>
      <c r="O2102" s="23">
        <v>39</v>
      </c>
      <c r="P2102" s="23">
        <v>95</v>
      </c>
    </row>
    <row r="2103" spans="2:16" ht="15">
      <c r="B2103" s="22" t="s">
        <v>230</v>
      </c>
      <c r="C2103" s="22" t="s">
        <v>398</v>
      </c>
      <c r="D2103" s="22" t="s">
        <v>5767</v>
      </c>
      <c r="E2103" t="s">
        <v>5768</v>
      </c>
      <c r="F2103" t="s">
        <v>229</v>
      </c>
      <c r="G2103" t="s">
        <v>385</v>
      </c>
      <c r="H2103"/>
      <c r="I2103" s="3">
        <v>447</v>
      </c>
      <c r="J2103" s="3">
        <v>44</v>
      </c>
      <c r="K2103"/>
      <c r="L2103"/>
      <c r="N2103" s="4"/>
      <c r="O2103" s="23">
        <v>39</v>
      </c>
      <c r="P2103" s="23">
        <v>97</v>
      </c>
    </row>
    <row r="2104" spans="2:16" ht="15">
      <c r="B2104" s="22" t="s">
        <v>230</v>
      </c>
      <c r="C2104" s="22" t="s">
        <v>402</v>
      </c>
      <c r="D2104" s="22" t="s">
        <v>5769</v>
      </c>
      <c r="E2104" t="s">
        <v>5770</v>
      </c>
      <c r="F2104" t="s">
        <v>229</v>
      </c>
      <c r="G2104" t="s">
        <v>5771</v>
      </c>
      <c r="H2104"/>
      <c r="I2104" s="3">
        <v>2883</v>
      </c>
      <c r="J2104" s="3">
        <v>228</v>
      </c>
      <c r="K2104"/>
      <c r="L2104"/>
      <c r="N2104" s="4"/>
      <c r="O2104" s="23">
        <v>39</v>
      </c>
      <c r="P2104" s="23">
        <v>99</v>
      </c>
    </row>
    <row r="2105" spans="2:16" ht="15">
      <c r="B2105" s="22" t="s">
        <v>230</v>
      </c>
      <c r="C2105" s="22" t="s">
        <v>406</v>
      </c>
      <c r="D2105" s="22" t="s">
        <v>5772</v>
      </c>
      <c r="E2105" t="s">
        <v>5773</v>
      </c>
      <c r="F2105" t="s">
        <v>229</v>
      </c>
      <c r="G2105" t="s">
        <v>393</v>
      </c>
      <c r="H2105"/>
      <c r="I2105" s="3">
        <v>905</v>
      </c>
      <c r="J2105" s="3">
        <v>70</v>
      </c>
      <c r="K2105"/>
      <c r="L2105"/>
      <c r="N2105" s="4"/>
      <c r="O2105" s="23">
        <v>39</v>
      </c>
      <c r="P2105" s="23">
        <v>101</v>
      </c>
    </row>
    <row r="2106" spans="2:16" ht="15">
      <c r="B2106" s="22" t="s">
        <v>230</v>
      </c>
      <c r="C2106" s="22" t="s">
        <v>410</v>
      </c>
      <c r="D2106" s="22" t="s">
        <v>5774</v>
      </c>
      <c r="E2106" t="s">
        <v>5775</v>
      </c>
      <c r="F2106" t="s">
        <v>229</v>
      </c>
      <c r="G2106" t="s">
        <v>5776</v>
      </c>
      <c r="H2106"/>
      <c r="I2106" s="3">
        <v>1958</v>
      </c>
      <c r="J2106" s="3">
        <v>211</v>
      </c>
      <c r="K2106"/>
      <c r="L2106"/>
      <c r="N2106" s="4"/>
      <c r="O2106" s="23">
        <v>39</v>
      </c>
      <c r="P2106" s="23">
        <v>103</v>
      </c>
    </row>
    <row r="2107" spans="2:16" ht="15">
      <c r="B2107" s="22" t="s">
        <v>230</v>
      </c>
      <c r="C2107" s="22" t="s">
        <v>414</v>
      </c>
      <c r="D2107" s="22" t="s">
        <v>5777</v>
      </c>
      <c r="E2107" t="s">
        <v>5778</v>
      </c>
      <c r="F2107" t="s">
        <v>229</v>
      </c>
      <c r="G2107" t="s">
        <v>5779</v>
      </c>
      <c r="H2107"/>
      <c r="I2107" s="3">
        <v>80</v>
      </c>
      <c r="J2107" s="3">
        <v>14</v>
      </c>
      <c r="K2107"/>
      <c r="L2107"/>
      <c r="N2107" s="4"/>
      <c r="O2107" s="23">
        <v>39</v>
      </c>
      <c r="P2107" s="23">
        <v>105</v>
      </c>
    </row>
    <row r="2108" spans="2:16" ht="15">
      <c r="B2108" s="22" t="s">
        <v>230</v>
      </c>
      <c r="C2108" s="22" t="s">
        <v>418</v>
      </c>
      <c r="D2108" s="22" t="s">
        <v>5780</v>
      </c>
      <c r="E2108" t="s">
        <v>5781</v>
      </c>
      <c r="F2108" t="s">
        <v>229</v>
      </c>
      <c r="G2108" t="s">
        <v>2397</v>
      </c>
      <c r="H2108"/>
      <c r="I2108" s="3">
        <v>264</v>
      </c>
      <c r="J2108" s="3">
        <v>21</v>
      </c>
      <c r="K2108"/>
      <c r="L2108"/>
      <c r="N2108" s="4"/>
      <c r="O2108" s="23">
        <v>39</v>
      </c>
      <c r="P2108" s="23">
        <v>107</v>
      </c>
    </row>
    <row r="2109" spans="2:16" ht="15">
      <c r="B2109" s="22" t="s">
        <v>230</v>
      </c>
      <c r="C2109" s="22" t="s">
        <v>422</v>
      </c>
      <c r="D2109" s="22" t="s">
        <v>5782</v>
      </c>
      <c r="E2109" t="s">
        <v>5783</v>
      </c>
      <c r="F2109" t="s">
        <v>229</v>
      </c>
      <c r="G2109" t="s">
        <v>2609</v>
      </c>
      <c r="H2109"/>
      <c r="I2109" s="3">
        <v>1213</v>
      </c>
      <c r="J2109" s="3">
        <v>115</v>
      </c>
      <c r="K2109"/>
      <c r="L2109"/>
      <c r="N2109" s="4"/>
      <c r="O2109" s="23">
        <v>39</v>
      </c>
      <c r="P2109" s="23">
        <v>109</v>
      </c>
    </row>
    <row r="2110" spans="2:16" ht="15">
      <c r="B2110" s="22" t="s">
        <v>230</v>
      </c>
      <c r="C2110" s="22" t="s">
        <v>426</v>
      </c>
      <c r="D2110" s="22" t="s">
        <v>5784</v>
      </c>
      <c r="E2110" t="s">
        <v>5785</v>
      </c>
      <c r="F2110" t="s">
        <v>229</v>
      </c>
      <c r="G2110" t="s">
        <v>405</v>
      </c>
      <c r="H2110"/>
      <c r="I2110" s="3">
        <v>53</v>
      </c>
      <c r="J2110" s="3">
        <v>4</v>
      </c>
      <c r="K2110"/>
      <c r="L2110"/>
      <c r="N2110" s="4"/>
      <c r="O2110" s="23">
        <v>39</v>
      </c>
      <c r="P2110" s="23">
        <v>111</v>
      </c>
    </row>
    <row r="2111" spans="2:16" ht="15">
      <c r="B2111" s="22" t="s">
        <v>230</v>
      </c>
      <c r="C2111" s="22" t="s">
        <v>430</v>
      </c>
      <c r="D2111" s="22" t="s">
        <v>5786</v>
      </c>
      <c r="E2111" t="s">
        <v>5787</v>
      </c>
      <c r="F2111" t="s">
        <v>229</v>
      </c>
      <c r="G2111" t="s">
        <v>409</v>
      </c>
      <c r="H2111"/>
      <c r="I2111" s="3">
        <v>8603</v>
      </c>
      <c r="J2111" s="3">
        <v>887</v>
      </c>
      <c r="K2111"/>
      <c r="L2111"/>
      <c r="N2111" s="4"/>
      <c r="O2111" s="23">
        <v>39</v>
      </c>
      <c r="P2111" s="23">
        <v>113</v>
      </c>
    </row>
    <row r="2112" spans="2:16" ht="15">
      <c r="B2112" s="22" t="s">
        <v>230</v>
      </c>
      <c r="C2112" s="22" t="s">
        <v>438</v>
      </c>
      <c r="D2112" s="22" t="s">
        <v>5788</v>
      </c>
      <c r="E2112" t="s">
        <v>5789</v>
      </c>
      <c r="F2112" t="s">
        <v>229</v>
      </c>
      <c r="G2112" t="s">
        <v>413</v>
      </c>
      <c r="H2112"/>
      <c r="I2112" s="3">
        <v>60</v>
      </c>
      <c r="J2112" s="3">
        <v>5</v>
      </c>
      <c r="K2112"/>
      <c r="L2112"/>
      <c r="N2112" s="4"/>
      <c r="O2112" s="23">
        <v>39</v>
      </c>
      <c r="P2112" s="23">
        <v>115</v>
      </c>
    </row>
    <row r="2113" spans="2:16" ht="15">
      <c r="B2113" s="22" t="s">
        <v>230</v>
      </c>
      <c r="C2113" s="22" t="s">
        <v>434</v>
      </c>
      <c r="D2113" s="22" t="s">
        <v>5790</v>
      </c>
      <c r="E2113" t="s">
        <v>5791</v>
      </c>
      <c r="F2113" t="s">
        <v>229</v>
      </c>
      <c r="G2113" t="s">
        <v>5792</v>
      </c>
      <c r="H2113"/>
      <c r="I2113" s="3">
        <v>506</v>
      </c>
      <c r="J2113" s="3">
        <v>29</v>
      </c>
      <c r="K2113"/>
      <c r="L2113"/>
      <c r="N2113" s="4"/>
      <c r="O2113" s="23">
        <v>39</v>
      </c>
      <c r="P2113" s="23">
        <v>117</v>
      </c>
    </row>
    <row r="2114" spans="2:16" ht="15">
      <c r="B2114" s="22" t="s">
        <v>230</v>
      </c>
      <c r="C2114" s="22" t="s">
        <v>442</v>
      </c>
      <c r="D2114" s="22" t="s">
        <v>5793</v>
      </c>
      <c r="E2114" t="s">
        <v>5794</v>
      </c>
      <c r="F2114" t="s">
        <v>229</v>
      </c>
      <c r="G2114" t="s">
        <v>5795</v>
      </c>
      <c r="H2114"/>
      <c r="I2114" s="3">
        <v>840</v>
      </c>
      <c r="J2114" s="3">
        <v>77</v>
      </c>
      <c r="K2114"/>
      <c r="L2114"/>
      <c r="N2114" s="4"/>
      <c r="O2114" s="23">
        <v>39</v>
      </c>
      <c r="P2114" s="23">
        <v>119</v>
      </c>
    </row>
    <row r="2115" spans="2:16" ht="15">
      <c r="B2115" s="22" t="s">
        <v>230</v>
      </c>
      <c r="C2115" s="22" t="s">
        <v>446</v>
      </c>
      <c r="D2115" s="22" t="s">
        <v>5796</v>
      </c>
      <c r="E2115" t="s">
        <v>5797</v>
      </c>
      <c r="F2115" t="s">
        <v>229</v>
      </c>
      <c r="G2115" t="s">
        <v>2620</v>
      </c>
      <c r="H2115"/>
      <c r="I2115" s="3">
        <v>46</v>
      </c>
      <c r="J2115" s="3">
        <v>5</v>
      </c>
      <c r="K2115"/>
      <c r="L2115"/>
      <c r="N2115" s="4"/>
      <c r="O2115" s="23">
        <v>39</v>
      </c>
      <c r="P2115" s="23">
        <v>121</v>
      </c>
    </row>
    <row r="2116" spans="2:16" ht="15">
      <c r="B2116" s="22" t="s">
        <v>230</v>
      </c>
      <c r="C2116" s="22" t="s">
        <v>450</v>
      </c>
      <c r="D2116" s="22" t="s">
        <v>5798</v>
      </c>
      <c r="E2116" t="s">
        <v>5799</v>
      </c>
      <c r="F2116" t="s">
        <v>229</v>
      </c>
      <c r="G2116" t="s">
        <v>2895</v>
      </c>
      <c r="H2116"/>
      <c r="I2116" s="3">
        <v>369</v>
      </c>
      <c r="J2116" s="3">
        <v>29</v>
      </c>
      <c r="K2116"/>
      <c r="L2116"/>
      <c r="N2116" s="4"/>
      <c r="O2116" s="23">
        <v>39</v>
      </c>
      <c r="P2116" s="23">
        <v>123</v>
      </c>
    </row>
    <row r="2117" spans="2:16" ht="15">
      <c r="B2117" s="22" t="s">
        <v>230</v>
      </c>
      <c r="C2117" s="22" t="s">
        <v>454</v>
      </c>
      <c r="D2117" s="22" t="s">
        <v>5800</v>
      </c>
      <c r="E2117" t="s">
        <v>5801</v>
      </c>
      <c r="F2117" t="s">
        <v>229</v>
      </c>
      <c r="G2117" t="s">
        <v>1661</v>
      </c>
      <c r="H2117"/>
      <c r="I2117" s="3">
        <v>110</v>
      </c>
      <c r="J2117" s="3">
        <v>11</v>
      </c>
      <c r="K2117"/>
      <c r="L2117"/>
      <c r="N2117" s="4"/>
      <c r="O2117" s="23">
        <v>39</v>
      </c>
      <c r="P2117" s="23">
        <v>125</v>
      </c>
    </row>
    <row r="2118" spans="2:16" ht="15">
      <c r="B2118" s="22" t="s">
        <v>230</v>
      </c>
      <c r="C2118" s="22" t="s">
        <v>458</v>
      </c>
      <c r="D2118" s="22" t="s">
        <v>5802</v>
      </c>
      <c r="E2118" t="s">
        <v>5803</v>
      </c>
      <c r="F2118" t="s">
        <v>229</v>
      </c>
      <c r="G2118" t="s">
        <v>417</v>
      </c>
      <c r="H2118"/>
      <c r="I2118" s="3">
        <v>321</v>
      </c>
      <c r="J2118" s="3">
        <v>21</v>
      </c>
      <c r="K2118"/>
      <c r="L2118"/>
      <c r="N2118" s="4"/>
      <c r="O2118" s="23">
        <v>39</v>
      </c>
      <c r="P2118" s="23">
        <v>127</v>
      </c>
    </row>
    <row r="2119" spans="2:16" ht="15">
      <c r="B2119" s="22" t="s">
        <v>230</v>
      </c>
      <c r="C2119" s="22" t="s">
        <v>462</v>
      </c>
      <c r="D2119" s="22" t="s">
        <v>5804</v>
      </c>
      <c r="E2119" t="s">
        <v>5805</v>
      </c>
      <c r="F2119" t="s">
        <v>229</v>
      </c>
      <c r="G2119" t="s">
        <v>5806</v>
      </c>
      <c r="H2119"/>
      <c r="I2119" s="3">
        <v>623</v>
      </c>
      <c r="J2119" s="3">
        <v>46</v>
      </c>
      <c r="K2119"/>
      <c r="L2119"/>
      <c r="N2119" s="4"/>
      <c r="O2119" s="23">
        <v>39</v>
      </c>
      <c r="P2119" s="23">
        <v>129</v>
      </c>
    </row>
    <row r="2120" spans="2:16" ht="15">
      <c r="B2120" s="22" t="s">
        <v>230</v>
      </c>
      <c r="C2120" s="22" t="s">
        <v>466</v>
      </c>
      <c r="D2120" s="22" t="s">
        <v>5807</v>
      </c>
      <c r="E2120" t="s">
        <v>5808</v>
      </c>
      <c r="F2120" t="s">
        <v>229</v>
      </c>
      <c r="G2120" t="s">
        <v>425</v>
      </c>
      <c r="H2120"/>
      <c r="I2120" s="3">
        <v>175</v>
      </c>
      <c r="J2120" s="3">
        <v>20</v>
      </c>
      <c r="K2120"/>
      <c r="L2120"/>
      <c r="N2120" s="4"/>
      <c r="O2120" s="23">
        <v>39</v>
      </c>
      <c r="P2120" s="23">
        <v>131</v>
      </c>
    </row>
    <row r="2121" spans="2:16" ht="15">
      <c r="B2121" s="22" t="s">
        <v>230</v>
      </c>
      <c r="C2121" s="22" t="s">
        <v>470</v>
      </c>
      <c r="D2121" s="22" t="s">
        <v>5809</v>
      </c>
      <c r="E2121" t="s">
        <v>5810</v>
      </c>
      <c r="F2121" t="s">
        <v>229</v>
      </c>
      <c r="G2121" t="s">
        <v>5811</v>
      </c>
      <c r="H2121"/>
      <c r="I2121" s="3">
        <v>1675</v>
      </c>
      <c r="J2121" s="3">
        <v>182</v>
      </c>
      <c r="K2121"/>
      <c r="L2121"/>
      <c r="N2121" s="4"/>
      <c r="O2121" s="23">
        <v>39</v>
      </c>
      <c r="P2121" s="23">
        <v>133</v>
      </c>
    </row>
    <row r="2122" spans="2:16" ht="15">
      <c r="B2122" s="22" t="s">
        <v>230</v>
      </c>
      <c r="C2122" s="22" t="s">
        <v>657</v>
      </c>
      <c r="D2122" s="22" t="s">
        <v>5812</v>
      </c>
      <c r="E2122" t="s">
        <v>5813</v>
      </c>
      <c r="F2122" t="s">
        <v>229</v>
      </c>
      <c r="G2122" t="s">
        <v>5814</v>
      </c>
      <c r="H2122"/>
      <c r="I2122" s="3">
        <v>572</v>
      </c>
      <c r="J2122" s="3">
        <v>45</v>
      </c>
      <c r="K2122"/>
      <c r="L2122"/>
      <c r="N2122" s="4"/>
      <c r="O2122" s="23">
        <v>39</v>
      </c>
      <c r="P2122" s="23">
        <v>135</v>
      </c>
    </row>
    <row r="2123" spans="2:16" ht="15">
      <c r="B2123" s="22" t="s">
        <v>230</v>
      </c>
      <c r="C2123" s="22" t="s">
        <v>664</v>
      </c>
      <c r="D2123" s="22" t="s">
        <v>5815</v>
      </c>
      <c r="E2123" t="s">
        <v>5816</v>
      </c>
      <c r="F2123" t="s">
        <v>229</v>
      </c>
      <c r="G2123" t="s">
        <v>1296</v>
      </c>
      <c r="H2123"/>
      <c r="I2123" s="3">
        <v>131</v>
      </c>
      <c r="J2123" s="3">
        <v>16</v>
      </c>
      <c r="K2123"/>
      <c r="L2123"/>
      <c r="N2123" s="4"/>
      <c r="O2123" s="23">
        <v>39</v>
      </c>
      <c r="P2123" s="23">
        <v>137</v>
      </c>
    </row>
    <row r="2124" spans="2:16" ht="15">
      <c r="B2124" s="22" t="s">
        <v>230</v>
      </c>
      <c r="C2124" s="22" t="s">
        <v>668</v>
      </c>
      <c r="D2124" s="22" t="s">
        <v>5817</v>
      </c>
      <c r="E2124" t="s">
        <v>5818</v>
      </c>
      <c r="F2124" t="s">
        <v>229</v>
      </c>
      <c r="G2124" t="s">
        <v>2428</v>
      </c>
      <c r="H2124"/>
      <c r="I2124" s="3">
        <v>1416</v>
      </c>
      <c r="J2124" s="3">
        <v>141</v>
      </c>
      <c r="K2124"/>
      <c r="L2124"/>
      <c r="N2124" s="4"/>
      <c r="O2124" s="23">
        <v>39</v>
      </c>
      <c r="P2124" s="23">
        <v>139</v>
      </c>
    </row>
    <row r="2125" spans="2:16" ht="15">
      <c r="B2125" s="22" t="s">
        <v>230</v>
      </c>
      <c r="C2125" s="22" t="s">
        <v>672</v>
      </c>
      <c r="D2125" s="22" t="s">
        <v>5819</v>
      </c>
      <c r="E2125" t="s">
        <v>5820</v>
      </c>
      <c r="F2125" t="s">
        <v>229</v>
      </c>
      <c r="G2125" t="s">
        <v>5821</v>
      </c>
      <c r="H2125"/>
      <c r="I2125" s="3">
        <v>687</v>
      </c>
      <c r="J2125" s="3">
        <v>45</v>
      </c>
      <c r="K2125"/>
      <c r="L2125"/>
      <c r="N2125" s="4"/>
      <c r="O2125" s="23">
        <v>39</v>
      </c>
      <c r="P2125" s="23">
        <v>141</v>
      </c>
    </row>
    <row r="2126" spans="2:16" ht="15">
      <c r="B2126" s="22" t="s">
        <v>230</v>
      </c>
      <c r="C2126" s="22" t="s">
        <v>676</v>
      </c>
      <c r="D2126" s="22" t="s">
        <v>5822</v>
      </c>
      <c r="E2126" t="s">
        <v>5823</v>
      </c>
      <c r="F2126" t="s">
        <v>229</v>
      </c>
      <c r="G2126" t="s">
        <v>5824</v>
      </c>
      <c r="H2126"/>
      <c r="I2126" s="3">
        <v>601</v>
      </c>
      <c r="J2126" s="3">
        <v>60</v>
      </c>
      <c r="K2126"/>
      <c r="L2126"/>
      <c r="N2126" s="4"/>
      <c r="O2126" s="23">
        <v>39</v>
      </c>
      <c r="P2126" s="23">
        <v>143</v>
      </c>
    </row>
    <row r="2127" spans="2:16" ht="15">
      <c r="B2127" s="22" t="s">
        <v>230</v>
      </c>
      <c r="C2127" s="22" t="s">
        <v>679</v>
      </c>
      <c r="D2127" s="22" t="s">
        <v>5825</v>
      </c>
      <c r="E2127" t="s">
        <v>5826</v>
      </c>
      <c r="F2127" t="s">
        <v>229</v>
      </c>
      <c r="G2127" t="s">
        <v>5827</v>
      </c>
      <c r="H2127"/>
      <c r="I2127" s="3">
        <v>447</v>
      </c>
      <c r="J2127" s="3">
        <v>49</v>
      </c>
      <c r="K2127"/>
      <c r="L2127"/>
      <c r="N2127" s="4"/>
      <c r="O2127" s="23">
        <v>39</v>
      </c>
      <c r="P2127" s="23">
        <v>145</v>
      </c>
    </row>
    <row r="2128" spans="2:16" ht="15">
      <c r="B2128" s="22" t="s">
        <v>230</v>
      </c>
      <c r="C2128" s="22" t="s">
        <v>683</v>
      </c>
      <c r="D2128" s="22" t="s">
        <v>5828</v>
      </c>
      <c r="E2128" t="s">
        <v>5829</v>
      </c>
      <c r="F2128" t="s">
        <v>229</v>
      </c>
      <c r="G2128" t="s">
        <v>5617</v>
      </c>
      <c r="H2128"/>
      <c r="I2128" s="3">
        <v>406</v>
      </c>
      <c r="J2128" s="3">
        <v>36</v>
      </c>
      <c r="K2128"/>
      <c r="L2128"/>
      <c r="N2128" s="4"/>
      <c r="O2128" s="23">
        <v>39</v>
      </c>
      <c r="P2128" s="23">
        <v>147</v>
      </c>
    </row>
    <row r="2129" spans="2:16" ht="15">
      <c r="B2129" s="22" t="s">
        <v>230</v>
      </c>
      <c r="C2129" s="22" t="s">
        <v>687</v>
      </c>
      <c r="D2129" s="22" t="s">
        <v>5830</v>
      </c>
      <c r="E2129" t="s">
        <v>5831</v>
      </c>
      <c r="F2129" t="s">
        <v>229</v>
      </c>
      <c r="G2129" t="s">
        <v>437</v>
      </c>
      <c r="H2129"/>
      <c r="I2129" s="3">
        <v>536</v>
      </c>
      <c r="J2129" s="3">
        <v>44</v>
      </c>
      <c r="K2129"/>
      <c r="L2129"/>
      <c r="N2129" s="4"/>
      <c r="O2129" s="23">
        <v>39</v>
      </c>
      <c r="P2129" s="23">
        <v>149</v>
      </c>
    </row>
    <row r="2130" spans="2:16" ht="15">
      <c r="B2130" s="22" t="s">
        <v>230</v>
      </c>
      <c r="C2130" s="22" t="s">
        <v>1538</v>
      </c>
      <c r="D2130" s="22" t="s">
        <v>5832</v>
      </c>
      <c r="E2130" t="s">
        <v>5833</v>
      </c>
      <c r="F2130" t="s">
        <v>229</v>
      </c>
      <c r="G2130" t="s">
        <v>2448</v>
      </c>
      <c r="H2130"/>
      <c r="I2130" s="3">
        <v>4756</v>
      </c>
      <c r="J2130" s="3">
        <v>452</v>
      </c>
      <c r="K2130"/>
      <c r="L2130"/>
      <c r="N2130" s="4"/>
      <c r="O2130" s="23">
        <v>39</v>
      </c>
      <c r="P2130" s="23">
        <v>151</v>
      </c>
    </row>
    <row r="2131" spans="2:16" ht="15">
      <c r="B2131" s="22" t="s">
        <v>230</v>
      </c>
      <c r="C2131" s="22" t="s">
        <v>1541</v>
      </c>
      <c r="D2131" s="22" t="s">
        <v>5834</v>
      </c>
      <c r="E2131" t="s">
        <v>5835</v>
      </c>
      <c r="F2131" t="s">
        <v>229</v>
      </c>
      <c r="G2131" t="s">
        <v>1091</v>
      </c>
      <c r="H2131"/>
      <c r="I2131" s="3">
        <v>8224</v>
      </c>
      <c r="J2131" s="3">
        <v>818</v>
      </c>
      <c r="K2131"/>
      <c r="L2131"/>
      <c r="N2131" s="4"/>
      <c r="O2131" s="23">
        <v>39</v>
      </c>
      <c r="P2131" s="23">
        <v>153</v>
      </c>
    </row>
    <row r="2132" spans="2:16" ht="15">
      <c r="B2132" s="22" t="s">
        <v>230</v>
      </c>
      <c r="C2132" s="22" t="s">
        <v>1544</v>
      </c>
      <c r="D2132" s="22" t="s">
        <v>5836</v>
      </c>
      <c r="E2132" t="s">
        <v>5837</v>
      </c>
      <c r="F2132" t="s">
        <v>229</v>
      </c>
      <c r="G2132" t="s">
        <v>5838</v>
      </c>
      <c r="H2132"/>
      <c r="I2132" s="3">
        <v>2942</v>
      </c>
      <c r="J2132" s="3">
        <v>264</v>
      </c>
      <c r="K2132"/>
      <c r="L2132"/>
      <c r="N2132" s="4"/>
      <c r="O2132" s="23">
        <v>39</v>
      </c>
      <c r="P2132" s="23">
        <v>155</v>
      </c>
    </row>
    <row r="2133" spans="2:16" ht="15">
      <c r="B2133" s="22" t="s">
        <v>230</v>
      </c>
      <c r="C2133" s="22" t="s">
        <v>1548</v>
      </c>
      <c r="D2133" s="22" t="s">
        <v>5839</v>
      </c>
      <c r="E2133" t="s">
        <v>5840</v>
      </c>
      <c r="F2133" t="s">
        <v>229</v>
      </c>
      <c r="G2133" t="s">
        <v>5841</v>
      </c>
      <c r="H2133"/>
      <c r="I2133" s="3">
        <v>679</v>
      </c>
      <c r="J2133" s="3">
        <v>65</v>
      </c>
      <c r="K2133"/>
      <c r="L2133"/>
      <c r="N2133" s="4"/>
      <c r="O2133" s="23">
        <v>39</v>
      </c>
      <c r="P2133" s="23">
        <v>157</v>
      </c>
    </row>
    <row r="2134" spans="2:16" ht="15">
      <c r="B2134" s="22" t="s">
        <v>230</v>
      </c>
      <c r="C2134" s="22" t="s">
        <v>1551</v>
      </c>
      <c r="D2134" s="22" t="s">
        <v>5842</v>
      </c>
      <c r="E2134" t="s">
        <v>5843</v>
      </c>
      <c r="F2134" t="s">
        <v>229</v>
      </c>
      <c r="G2134" t="s">
        <v>671</v>
      </c>
      <c r="H2134"/>
      <c r="I2134" s="3">
        <v>645</v>
      </c>
      <c r="J2134" s="3">
        <v>48</v>
      </c>
      <c r="K2134"/>
      <c r="L2134"/>
      <c r="N2134" s="4"/>
      <c r="O2134" s="23">
        <v>39</v>
      </c>
      <c r="P2134" s="23">
        <v>159</v>
      </c>
    </row>
    <row r="2135" spans="2:16" ht="15">
      <c r="B2135" s="22" t="s">
        <v>230</v>
      </c>
      <c r="C2135" s="22" t="s">
        <v>1555</v>
      </c>
      <c r="D2135" s="22" t="s">
        <v>5844</v>
      </c>
      <c r="E2135" t="s">
        <v>5845</v>
      </c>
      <c r="F2135" t="s">
        <v>229</v>
      </c>
      <c r="G2135" t="s">
        <v>5846</v>
      </c>
      <c r="H2135"/>
      <c r="I2135" s="3">
        <v>253</v>
      </c>
      <c r="J2135" s="3">
        <v>15</v>
      </c>
      <c r="K2135"/>
      <c r="L2135"/>
      <c r="N2135" s="4"/>
      <c r="O2135" s="23">
        <v>39</v>
      </c>
      <c r="P2135" s="23">
        <v>161</v>
      </c>
    </row>
    <row r="2136" spans="2:16" ht="15">
      <c r="B2136" s="22" t="s">
        <v>230</v>
      </c>
      <c r="C2136" s="22" t="s">
        <v>1559</v>
      </c>
      <c r="D2136" s="22" t="s">
        <v>5847</v>
      </c>
      <c r="E2136" t="s">
        <v>5848</v>
      </c>
      <c r="F2136" t="s">
        <v>229</v>
      </c>
      <c r="G2136" t="s">
        <v>5849</v>
      </c>
      <c r="H2136"/>
      <c r="I2136" s="3">
        <v>61</v>
      </c>
      <c r="J2136" s="3">
        <v>4</v>
      </c>
      <c r="K2136"/>
      <c r="L2136"/>
      <c r="N2136" s="4"/>
      <c r="O2136" s="23">
        <v>39</v>
      </c>
      <c r="P2136" s="23">
        <v>163</v>
      </c>
    </row>
    <row r="2137" spans="2:16" ht="15">
      <c r="B2137" s="22" t="s">
        <v>230</v>
      </c>
      <c r="C2137" s="22" t="s">
        <v>1562</v>
      </c>
      <c r="D2137" s="22" t="s">
        <v>5850</v>
      </c>
      <c r="E2137" t="s">
        <v>5851</v>
      </c>
      <c r="F2137" t="s">
        <v>229</v>
      </c>
      <c r="G2137" t="s">
        <v>1804</v>
      </c>
      <c r="H2137"/>
      <c r="I2137" s="3">
        <v>2501</v>
      </c>
      <c r="J2137" s="3">
        <v>198</v>
      </c>
      <c r="K2137"/>
      <c r="L2137"/>
      <c r="N2137" s="4"/>
      <c r="O2137" s="23">
        <v>39</v>
      </c>
      <c r="P2137" s="23">
        <v>165</v>
      </c>
    </row>
    <row r="2138" spans="2:16" ht="15">
      <c r="B2138" s="22" t="s">
        <v>230</v>
      </c>
      <c r="C2138" s="22" t="s">
        <v>1566</v>
      </c>
      <c r="D2138" s="22" t="s">
        <v>5852</v>
      </c>
      <c r="E2138" t="s">
        <v>5853</v>
      </c>
      <c r="F2138" t="s">
        <v>229</v>
      </c>
      <c r="G2138" t="s">
        <v>465</v>
      </c>
      <c r="H2138"/>
      <c r="I2138" s="3">
        <v>284</v>
      </c>
      <c r="J2138" s="3">
        <v>31</v>
      </c>
      <c r="K2138"/>
      <c r="L2138"/>
      <c r="N2138" s="4"/>
      <c r="O2138" s="23">
        <v>39</v>
      </c>
      <c r="P2138" s="23">
        <v>167</v>
      </c>
    </row>
    <row r="2139" spans="2:16" ht="15">
      <c r="B2139" s="22" t="s">
        <v>230</v>
      </c>
      <c r="C2139" s="22" t="s">
        <v>1569</v>
      </c>
      <c r="D2139" s="22" t="s">
        <v>5854</v>
      </c>
      <c r="E2139" t="s">
        <v>5855</v>
      </c>
      <c r="F2139" t="s">
        <v>229</v>
      </c>
      <c r="G2139" t="s">
        <v>1811</v>
      </c>
      <c r="H2139"/>
      <c r="I2139" s="3">
        <v>928</v>
      </c>
      <c r="J2139" s="3">
        <v>88</v>
      </c>
      <c r="K2139"/>
      <c r="L2139"/>
      <c r="N2139" s="4"/>
      <c r="O2139" s="23">
        <v>39</v>
      </c>
      <c r="P2139" s="23">
        <v>169</v>
      </c>
    </row>
    <row r="2140" spans="2:16" ht="15">
      <c r="B2140" s="22" t="s">
        <v>230</v>
      </c>
      <c r="C2140" s="22" t="s">
        <v>1573</v>
      </c>
      <c r="D2140" s="22" t="s">
        <v>5856</v>
      </c>
      <c r="E2140" t="s">
        <v>5857</v>
      </c>
      <c r="F2140" t="s">
        <v>229</v>
      </c>
      <c r="G2140" t="s">
        <v>5079</v>
      </c>
      <c r="H2140"/>
      <c r="I2140" s="3">
        <v>274</v>
      </c>
      <c r="J2140" s="3">
        <v>21</v>
      </c>
      <c r="K2140"/>
      <c r="L2140"/>
      <c r="N2140" s="4"/>
      <c r="O2140" s="23">
        <v>39</v>
      </c>
      <c r="P2140" s="23">
        <v>171</v>
      </c>
    </row>
    <row r="2141" spans="2:16" ht="15">
      <c r="B2141" s="22" t="s">
        <v>230</v>
      </c>
      <c r="C2141" s="22" t="s">
        <v>1576</v>
      </c>
      <c r="D2141" s="22" t="s">
        <v>5858</v>
      </c>
      <c r="E2141" t="s">
        <v>5859</v>
      </c>
      <c r="F2141" t="s">
        <v>229</v>
      </c>
      <c r="G2141" t="s">
        <v>5860</v>
      </c>
      <c r="H2141"/>
      <c r="I2141" s="3">
        <v>884</v>
      </c>
      <c r="J2141" s="3">
        <v>90</v>
      </c>
      <c r="K2141"/>
      <c r="L2141"/>
      <c r="N2141" s="4"/>
      <c r="O2141" s="23">
        <v>39</v>
      </c>
      <c r="P2141" s="23">
        <v>173</v>
      </c>
    </row>
    <row r="2142" spans="2:16" ht="15">
      <c r="B2142" s="22" t="s">
        <v>230</v>
      </c>
      <c r="C2142" s="22" t="s">
        <v>1580</v>
      </c>
      <c r="D2142" s="22" t="s">
        <v>5861</v>
      </c>
      <c r="E2142" t="s">
        <v>5862</v>
      </c>
      <c r="F2142" t="s">
        <v>229</v>
      </c>
      <c r="G2142" t="s">
        <v>5863</v>
      </c>
      <c r="H2142"/>
      <c r="I2142" s="3">
        <v>164</v>
      </c>
      <c r="J2142" s="3">
        <v>8</v>
      </c>
      <c r="K2142"/>
      <c r="L2142"/>
      <c r="N2142" s="4"/>
      <c r="O2142" s="23">
        <v>39</v>
      </c>
      <c r="P2142" s="23">
        <v>175</v>
      </c>
    </row>
    <row r="2143" spans="2:16" ht="15">
      <c r="B2143" s="22" t="s">
        <v>236</v>
      </c>
      <c r="C2143" s="22" t="s">
        <v>12</v>
      </c>
      <c r="D2143" s="22" t="s">
        <v>5864</v>
      </c>
      <c r="E2143" t="s">
        <v>5865</v>
      </c>
      <c r="F2143" s="22" t="s">
        <v>235</v>
      </c>
      <c r="G2143" t="s">
        <v>16</v>
      </c>
      <c r="H2143"/>
      <c r="I2143" s="3">
        <v>1878</v>
      </c>
      <c r="J2143" s="3">
        <v>165</v>
      </c>
      <c r="K2143"/>
      <c r="L2143"/>
      <c r="N2143" s="4"/>
      <c r="O2143" s="23">
        <v>40</v>
      </c>
      <c r="P2143" s="23">
        <v>0</v>
      </c>
    </row>
    <row r="2144" spans="2:16" ht="15">
      <c r="B2144" s="22" t="s">
        <v>236</v>
      </c>
      <c r="C2144" s="22" t="s">
        <v>142</v>
      </c>
      <c r="D2144" s="22" t="s">
        <v>5867</v>
      </c>
      <c r="E2144" t="s">
        <v>5868</v>
      </c>
      <c r="F2144" t="s">
        <v>235</v>
      </c>
      <c r="G2144" t="s">
        <v>1864</v>
      </c>
      <c r="H2144"/>
      <c r="I2144" s="3">
        <v>85</v>
      </c>
      <c r="J2144" s="3">
        <v>8</v>
      </c>
      <c r="K2144"/>
      <c r="L2144"/>
      <c r="N2144" s="4"/>
      <c r="O2144" s="23">
        <v>40</v>
      </c>
      <c r="P2144" s="23">
        <v>1</v>
      </c>
    </row>
    <row r="2145" spans="2:16" ht="15">
      <c r="B2145" s="22" t="s">
        <v>236</v>
      </c>
      <c r="C2145" s="22" t="s">
        <v>147</v>
      </c>
      <c r="D2145" s="22" t="s">
        <v>5869</v>
      </c>
      <c r="E2145" t="s">
        <v>5870</v>
      </c>
      <c r="F2145" t="s">
        <v>235</v>
      </c>
      <c r="G2145" t="s">
        <v>5871</v>
      </c>
      <c r="H2145"/>
      <c r="I2145" s="3">
        <v>8</v>
      </c>
      <c r="J2145" s="3">
        <v>2</v>
      </c>
      <c r="K2145"/>
      <c r="L2145"/>
      <c r="N2145" s="4"/>
      <c r="O2145" s="23">
        <v>40</v>
      </c>
      <c r="P2145" s="23">
        <v>3</v>
      </c>
    </row>
    <row r="2146" spans="2:16" ht="15">
      <c r="B2146" s="22" t="s">
        <v>236</v>
      </c>
      <c r="C2146" s="22" t="s">
        <v>153</v>
      </c>
      <c r="D2146" s="22" t="s">
        <v>5872</v>
      </c>
      <c r="E2146" t="s">
        <v>5873</v>
      </c>
      <c r="F2146" t="s">
        <v>235</v>
      </c>
      <c r="G2146" t="s">
        <v>5874</v>
      </c>
      <c r="H2146"/>
      <c r="I2146" s="3">
        <v>31</v>
      </c>
      <c r="J2146" s="3">
        <v>1</v>
      </c>
      <c r="K2146"/>
      <c r="L2146"/>
      <c r="N2146" s="4"/>
      <c r="O2146" s="23">
        <v>40</v>
      </c>
      <c r="P2146" s="23">
        <v>5</v>
      </c>
    </row>
    <row r="2147" spans="2:16" ht="15">
      <c r="B2147" s="22" t="s">
        <v>236</v>
      </c>
      <c r="C2147" s="22" t="s">
        <v>159</v>
      </c>
      <c r="D2147" s="22" t="s">
        <v>5875</v>
      </c>
      <c r="E2147" t="s">
        <v>5876</v>
      </c>
      <c r="F2147" t="s">
        <v>235</v>
      </c>
      <c r="G2147" t="s">
        <v>5877</v>
      </c>
      <c r="H2147"/>
      <c r="I2147" s="3">
        <v>7</v>
      </c>
      <c r="J2147" s="3">
        <v>1</v>
      </c>
      <c r="K2147"/>
      <c r="L2147"/>
      <c r="N2147" s="4"/>
      <c r="O2147" s="23">
        <v>40</v>
      </c>
      <c r="P2147" s="23">
        <v>7</v>
      </c>
    </row>
    <row r="2148" spans="2:16" ht="15">
      <c r="B2148" s="22" t="s">
        <v>236</v>
      </c>
      <c r="C2148" s="22" t="s">
        <v>166</v>
      </c>
      <c r="D2148" s="22" t="s">
        <v>5878</v>
      </c>
      <c r="E2148" t="s">
        <v>5879</v>
      </c>
      <c r="F2148" t="s">
        <v>235</v>
      </c>
      <c r="G2148" t="s">
        <v>5880</v>
      </c>
      <c r="H2148"/>
      <c r="I2148" s="3">
        <v>123</v>
      </c>
      <c r="J2148" s="3">
        <v>7</v>
      </c>
      <c r="K2148"/>
      <c r="L2148"/>
      <c r="N2148" s="4"/>
      <c r="O2148" s="23">
        <v>40</v>
      </c>
      <c r="P2148" s="23">
        <v>9</v>
      </c>
    </row>
    <row r="2149" spans="2:16" ht="15">
      <c r="B2149" s="22" t="s">
        <v>236</v>
      </c>
      <c r="C2149" s="22" t="s">
        <v>171</v>
      </c>
      <c r="D2149" s="22" t="s">
        <v>5881</v>
      </c>
      <c r="E2149" t="s">
        <v>5882</v>
      </c>
      <c r="F2149" t="s">
        <v>235</v>
      </c>
      <c r="G2149" t="s">
        <v>2132</v>
      </c>
      <c r="H2149"/>
      <c r="I2149" s="3">
        <v>53</v>
      </c>
      <c r="J2149" s="3">
        <v>4</v>
      </c>
      <c r="K2149"/>
      <c r="L2149"/>
      <c r="N2149" s="4"/>
      <c r="O2149" s="23">
        <v>40</v>
      </c>
      <c r="P2149" s="23">
        <v>11</v>
      </c>
    </row>
    <row r="2150" spans="2:16" ht="15">
      <c r="B2150" s="22" t="s">
        <v>236</v>
      </c>
      <c r="C2150" s="22" t="s">
        <v>177</v>
      </c>
      <c r="D2150" s="22" t="s">
        <v>5883</v>
      </c>
      <c r="E2150" t="s">
        <v>5884</v>
      </c>
      <c r="F2150" t="s">
        <v>235</v>
      </c>
      <c r="G2150" t="s">
        <v>1375</v>
      </c>
      <c r="H2150"/>
      <c r="I2150" s="3">
        <v>160</v>
      </c>
      <c r="J2150" s="3">
        <v>10</v>
      </c>
      <c r="K2150"/>
      <c r="L2150"/>
      <c r="N2150" s="4"/>
      <c r="O2150" s="23">
        <v>40</v>
      </c>
      <c r="P2150" s="23">
        <v>13</v>
      </c>
    </row>
    <row r="2151" spans="2:16" ht="15">
      <c r="B2151" s="22" t="s">
        <v>236</v>
      </c>
      <c r="C2151" s="22" t="s">
        <v>184</v>
      </c>
      <c r="D2151" s="22" t="s">
        <v>5885</v>
      </c>
      <c r="E2151" t="s">
        <v>5886</v>
      </c>
      <c r="F2151" t="s">
        <v>235</v>
      </c>
      <c r="G2151" t="s">
        <v>3307</v>
      </c>
      <c r="H2151"/>
      <c r="I2151" s="3">
        <v>85</v>
      </c>
      <c r="J2151" s="3">
        <v>5</v>
      </c>
      <c r="K2151"/>
      <c r="L2151"/>
      <c r="N2151" s="4"/>
      <c r="O2151" s="23">
        <v>40</v>
      </c>
      <c r="P2151" s="23">
        <v>15</v>
      </c>
    </row>
    <row r="2152" spans="2:16" ht="15">
      <c r="B2152" s="22" t="s">
        <v>236</v>
      </c>
      <c r="C2152" s="22" t="s">
        <v>191</v>
      </c>
      <c r="D2152" s="22" t="s">
        <v>5887</v>
      </c>
      <c r="E2152" t="s">
        <v>5888</v>
      </c>
      <c r="F2152" t="s">
        <v>235</v>
      </c>
      <c r="G2152" t="s">
        <v>5889</v>
      </c>
      <c r="H2152"/>
      <c r="I2152" s="3">
        <v>1275</v>
      </c>
      <c r="J2152" s="3">
        <v>107</v>
      </c>
      <c r="K2152"/>
      <c r="L2152"/>
      <c r="N2152" s="4"/>
      <c r="O2152" s="23">
        <v>40</v>
      </c>
      <c r="P2152" s="23">
        <v>17</v>
      </c>
    </row>
    <row r="2153" spans="2:16" ht="15">
      <c r="B2153" s="22" t="s">
        <v>236</v>
      </c>
      <c r="C2153" s="22" t="s">
        <v>197</v>
      </c>
      <c r="D2153" s="22" t="s">
        <v>5890</v>
      </c>
      <c r="E2153" t="s">
        <v>5891</v>
      </c>
      <c r="F2153" t="s">
        <v>235</v>
      </c>
      <c r="G2153" t="s">
        <v>3048</v>
      </c>
      <c r="H2153"/>
      <c r="I2153" s="3">
        <v>289</v>
      </c>
      <c r="J2153" s="3">
        <v>24</v>
      </c>
      <c r="K2153"/>
      <c r="L2153"/>
      <c r="N2153" s="4"/>
      <c r="O2153" s="23">
        <v>40</v>
      </c>
      <c r="P2153" s="23">
        <v>19</v>
      </c>
    </row>
    <row r="2154" spans="2:16" ht="15">
      <c r="B2154" s="22" t="s">
        <v>236</v>
      </c>
      <c r="C2154" s="22" t="s">
        <v>203</v>
      </c>
      <c r="D2154" s="22" t="s">
        <v>5892</v>
      </c>
      <c r="E2154" t="s">
        <v>5893</v>
      </c>
      <c r="F2154" t="s">
        <v>235</v>
      </c>
      <c r="G2154" t="s">
        <v>200</v>
      </c>
      <c r="H2154"/>
      <c r="I2154" s="3">
        <v>313</v>
      </c>
      <c r="J2154" s="3">
        <v>37</v>
      </c>
      <c r="K2154"/>
      <c r="L2154"/>
      <c r="N2154" s="4"/>
      <c r="O2154" s="23">
        <v>40</v>
      </c>
      <c r="P2154" s="23">
        <v>21</v>
      </c>
    </row>
    <row r="2155" spans="2:16" ht="15">
      <c r="B2155" s="22" t="s">
        <v>236</v>
      </c>
      <c r="C2155" s="22" t="s">
        <v>209</v>
      </c>
      <c r="D2155" s="22" t="s">
        <v>5894</v>
      </c>
      <c r="E2155" t="s">
        <v>5895</v>
      </c>
      <c r="F2155" t="s">
        <v>235</v>
      </c>
      <c r="G2155" t="s">
        <v>212</v>
      </c>
      <c r="H2155"/>
      <c r="I2155" s="3">
        <v>27</v>
      </c>
      <c r="J2155" s="3">
        <v>2</v>
      </c>
      <c r="K2155"/>
      <c r="L2155"/>
      <c r="N2155" s="4"/>
      <c r="O2155" s="23">
        <v>40</v>
      </c>
      <c r="P2155" s="23">
        <v>23</v>
      </c>
    </row>
    <row r="2156" spans="2:16" ht="15">
      <c r="B2156" s="22" t="s">
        <v>236</v>
      </c>
      <c r="C2156" s="22" t="s">
        <v>215</v>
      </c>
      <c r="D2156" s="22" t="s">
        <v>5896</v>
      </c>
      <c r="E2156" t="s">
        <v>5897</v>
      </c>
      <c r="F2156" t="s">
        <v>235</v>
      </c>
      <c r="G2156" t="s">
        <v>5898</v>
      </c>
      <c r="H2156"/>
      <c r="I2156" s="3">
        <v>3</v>
      </c>
      <c r="J2156" s="3">
        <v>0</v>
      </c>
      <c r="K2156"/>
      <c r="L2156"/>
      <c r="N2156" s="4"/>
      <c r="O2156" s="23">
        <v>40</v>
      </c>
      <c r="P2156" s="23">
        <v>25</v>
      </c>
    </row>
    <row r="2157" spans="2:16" ht="15">
      <c r="B2157" s="22" t="s">
        <v>236</v>
      </c>
      <c r="C2157" s="22" t="s">
        <v>220</v>
      </c>
      <c r="D2157" s="22" t="s">
        <v>5899</v>
      </c>
      <c r="E2157" t="s">
        <v>5900</v>
      </c>
      <c r="F2157" t="s">
        <v>235</v>
      </c>
      <c r="G2157" t="s">
        <v>511</v>
      </c>
      <c r="H2157"/>
      <c r="I2157" s="3">
        <v>2257</v>
      </c>
      <c r="J2157" s="3">
        <v>211</v>
      </c>
      <c r="K2157"/>
      <c r="L2157"/>
      <c r="N2157" s="4"/>
      <c r="O2157" s="23">
        <v>40</v>
      </c>
      <c r="P2157" s="23">
        <v>27</v>
      </c>
    </row>
    <row r="2158" spans="2:16" ht="15">
      <c r="B2158" s="22" t="s">
        <v>236</v>
      </c>
      <c r="C2158" s="22" t="s">
        <v>225</v>
      </c>
      <c r="D2158" s="22" t="s">
        <v>5901</v>
      </c>
      <c r="E2158" t="s">
        <v>5902</v>
      </c>
      <c r="F2158" t="s">
        <v>235</v>
      </c>
      <c r="G2158" t="s">
        <v>5903</v>
      </c>
      <c r="H2158"/>
      <c r="I2158" s="3">
        <v>9</v>
      </c>
      <c r="J2158" s="3">
        <v>0</v>
      </c>
      <c r="K2158"/>
      <c r="L2158"/>
      <c r="N2158" s="4"/>
      <c r="O2158" s="23">
        <v>40</v>
      </c>
      <c r="P2158" s="23">
        <v>29</v>
      </c>
    </row>
    <row r="2159" spans="2:16" ht="15">
      <c r="B2159" s="22" t="s">
        <v>236</v>
      </c>
      <c r="C2159" s="22" t="s">
        <v>231</v>
      </c>
      <c r="D2159" s="22" t="s">
        <v>5904</v>
      </c>
      <c r="E2159" t="s">
        <v>5905</v>
      </c>
      <c r="F2159" t="s">
        <v>235</v>
      </c>
      <c r="G2159" t="s">
        <v>2758</v>
      </c>
      <c r="H2159"/>
      <c r="I2159" s="3">
        <v>1076</v>
      </c>
      <c r="J2159" s="3">
        <v>80</v>
      </c>
      <c r="K2159"/>
      <c r="L2159"/>
      <c r="N2159" s="4"/>
      <c r="O2159" s="23">
        <v>40</v>
      </c>
      <c r="P2159" s="23">
        <v>31</v>
      </c>
    </row>
    <row r="2160" spans="2:16" ht="15">
      <c r="B2160" s="22" t="s">
        <v>236</v>
      </c>
      <c r="C2160" s="22" t="s">
        <v>237</v>
      </c>
      <c r="D2160" s="22" t="s">
        <v>5906</v>
      </c>
      <c r="E2160" t="s">
        <v>5907</v>
      </c>
      <c r="F2160" t="s">
        <v>235</v>
      </c>
      <c r="G2160" t="s">
        <v>5908</v>
      </c>
      <c r="H2160"/>
      <c r="I2160" s="3">
        <v>34</v>
      </c>
      <c r="J2160" s="3">
        <v>1</v>
      </c>
      <c r="K2160"/>
      <c r="L2160"/>
      <c r="N2160" s="4"/>
      <c r="O2160" s="23">
        <v>40</v>
      </c>
      <c r="P2160" s="23">
        <v>33</v>
      </c>
    </row>
    <row r="2161" spans="2:16" ht="15">
      <c r="B2161" s="22" t="s">
        <v>236</v>
      </c>
      <c r="C2161" s="22" t="s">
        <v>243</v>
      </c>
      <c r="D2161" s="22" t="s">
        <v>5909</v>
      </c>
      <c r="E2161" t="s">
        <v>5910</v>
      </c>
      <c r="F2161" t="s">
        <v>235</v>
      </c>
      <c r="G2161" t="s">
        <v>5911</v>
      </c>
      <c r="H2161"/>
      <c r="I2161" s="3">
        <v>114</v>
      </c>
      <c r="J2161" s="3">
        <v>18</v>
      </c>
      <c r="K2161"/>
      <c r="L2161"/>
      <c r="N2161" s="4"/>
      <c r="O2161" s="23">
        <v>40</v>
      </c>
      <c r="P2161" s="23">
        <v>35</v>
      </c>
    </row>
    <row r="2162" spans="2:16" ht="15">
      <c r="B2162" s="22" t="s">
        <v>236</v>
      </c>
      <c r="C2162" s="22" t="s">
        <v>249</v>
      </c>
      <c r="D2162" s="22" t="s">
        <v>5912</v>
      </c>
      <c r="E2162" t="s">
        <v>5913</v>
      </c>
      <c r="F2162" t="s">
        <v>235</v>
      </c>
      <c r="G2162" t="s">
        <v>5914</v>
      </c>
      <c r="H2162"/>
      <c r="I2162" s="3">
        <v>619</v>
      </c>
      <c r="J2162" s="3">
        <v>49</v>
      </c>
      <c r="K2162"/>
      <c r="L2162"/>
      <c r="N2162" s="4"/>
      <c r="O2162" s="23">
        <v>40</v>
      </c>
      <c r="P2162" s="23">
        <v>37</v>
      </c>
    </row>
    <row r="2163" spans="2:16" ht="15">
      <c r="B2163" s="22" t="s">
        <v>236</v>
      </c>
      <c r="C2163" s="22" t="s">
        <v>256</v>
      </c>
      <c r="D2163" s="22" t="s">
        <v>5915</v>
      </c>
      <c r="E2163" t="s">
        <v>5916</v>
      </c>
      <c r="F2163" t="s">
        <v>235</v>
      </c>
      <c r="G2163" t="s">
        <v>963</v>
      </c>
      <c r="H2163"/>
      <c r="I2163" s="3">
        <v>112</v>
      </c>
      <c r="J2163" s="3">
        <v>9</v>
      </c>
      <c r="K2163"/>
      <c r="L2163"/>
      <c r="N2163" s="4"/>
      <c r="O2163" s="23">
        <v>40</v>
      </c>
      <c r="P2163" s="23">
        <v>39</v>
      </c>
    </row>
    <row r="2164" spans="2:16" ht="15">
      <c r="B2164" s="22" t="s">
        <v>236</v>
      </c>
      <c r="C2164" s="22" t="s">
        <v>262</v>
      </c>
      <c r="D2164" s="22" t="s">
        <v>5917</v>
      </c>
      <c r="E2164" t="s">
        <v>5918</v>
      </c>
      <c r="F2164" t="s">
        <v>235</v>
      </c>
      <c r="G2164" t="s">
        <v>1136</v>
      </c>
      <c r="H2164"/>
      <c r="I2164" s="3">
        <v>231</v>
      </c>
      <c r="J2164" s="3">
        <v>15</v>
      </c>
      <c r="K2164"/>
      <c r="L2164"/>
      <c r="N2164" s="4"/>
      <c r="O2164" s="23">
        <v>40</v>
      </c>
      <c r="P2164" s="23">
        <v>41</v>
      </c>
    </row>
    <row r="2165" spans="2:16" ht="15">
      <c r="B2165" s="22" t="s">
        <v>236</v>
      </c>
      <c r="C2165" s="22" t="s">
        <v>268</v>
      </c>
      <c r="D2165" s="22" t="s">
        <v>5919</v>
      </c>
      <c r="E2165" t="s">
        <v>5920</v>
      </c>
      <c r="F2165" t="s">
        <v>235</v>
      </c>
      <c r="G2165" t="s">
        <v>5921</v>
      </c>
      <c r="H2165"/>
      <c r="I2165" s="3">
        <v>7</v>
      </c>
      <c r="J2165" s="3">
        <v>0</v>
      </c>
      <c r="K2165"/>
      <c r="L2165"/>
      <c r="N2165" s="4"/>
      <c r="O2165" s="23">
        <v>40</v>
      </c>
      <c r="P2165" s="23">
        <v>43</v>
      </c>
    </row>
    <row r="2166" spans="2:16" ht="15">
      <c r="B2166" s="22" t="s">
        <v>236</v>
      </c>
      <c r="C2166" s="22" t="s">
        <v>274</v>
      </c>
      <c r="D2166" s="22" t="s">
        <v>5922</v>
      </c>
      <c r="E2166" t="s">
        <v>5923</v>
      </c>
      <c r="F2166" t="s">
        <v>235</v>
      </c>
      <c r="G2166" t="s">
        <v>2780</v>
      </c>
      <c r="H2166"/>
      <c r="I2166" s="3">
        <v>8</v>
      </c>
      <c r="J2166" s="3">
        <v>1</v>
      </c>
      <c r="K2166"/>
      <c r="L2166"/>
      <c r="N2166" s="4"/>
      <c r="O2166" s="23">
        <v>40</v>
      </c>
      <c r="P2166" s="23">
        <v>45</v>
      </c>
    </row>
    <row r="2167" spans="2:16" ht="15">
      <c r="B2167" s="22" t="s">
        <v>236</v>
      </c>
      <c r="C2167" s="22" t="s">
        <v>280</v>
      </c>
      <c r="D2167" s="22" t="s">
        <v>5924</v>
      </c>
      <c r="E2167" t="s">
        <v>5925</v>
      </c>
      <c r="F2167" t="s">
        <v>235</v>
      </c>
      <c r="G2167" t="s">
        <v>990</v>
      </c>
      <c r="H2167"/>
      <c r="I2167" s="3">
        <v>265</v>
      </c>
      <c r="J2167" s="3">
        <v>24</v>
      </c>
      <c r="K2167"/>
      <c r="L2167"/>
      <c r="N2167" s="4"/>
      <c r="O2167" s="23">
        <v>40</v>
      </c>
      <c r="P2167" s="23">
        <v>47</v>
      </c>
    </row>
    <row r="2168" spans="2:16" ht="15">
      <c r="B2168" s="22" t="s">
        <v>236</v>
      </c>
      <c r="C2168" s="22" t="s">
        <v>286</v>
      </c>
      <c r="D2168" s="22" t="s">
        <v>5926</v>
      </c>
      <c r="E2168" t="s">
        <v>5927</v>
      </c>
      <c r="F2168" t="s">
        <v>235</v>
      </c>
      <c r="G2168" t="s">
        <v>5928</v>
      </c>
      <c r="H2168"/>
      <c r="I2168" s="3">
        <v>131</v>
      </c>
      <c r="J2168" s="3">
        <v>11</v>
      </c>
      <c r="K2168"/>
      <c r="L2168"/>
      <c r="N2168" s="4"/>
      <c r="O2168" s="23">
        <v>40</v>
      </c>
      <c r="P2168" s="23">
        <v>49</v>
      </c>
    </row>
    <row r="2169" spans="2:16" ht="15">
      <c r="B2169" s="22" t="s">
        <v>236</v>
      </c>
      <c r="C2169" s="22" t="s">
        <v>292</v>
      </c>
      <c r="D2169" s="22" t="s">
        <v>5929</v>
      </c>
      <c r="E2169" t="s">
        <v>5930</v>
      </c>
      <c r="F2169" t="s">
        <v>235</v>
      </c>
      <c r="G2169" t="s">
        <v>1511</v>
      </c>
      <c r="H2169"/>
      <c r="I2169" s="3">
        <v>418</v>
      </c>
      <c r="J2169" s="3">
        <v>39</v>
      </c>
      <c r="K2169"/>
      <c r="L2169"/>
      <c r="N2169" s="4"/>
      <c r="O2169" s="23">
        <v>40</v>
      </c>
      <c r="P2169" s="23">
        <v>51</v>
      </c>
    </row>
    <row r="2170" spans="2:16" ht="15">
      <c r="B2170" s="22" t="s">
        <v>236</v>
      </c>
      <c r="C2170" s="22" t="s">
        <v>298</v>
      </c>
      <c r="D2170" s="22" t="s">
        <v>5931</v>
      </c>
      <c r="E2170" t="s">
        <v>5932</v>
      </c>
      <c r="F2170" t="s">
        <v>235</v>
      </c>
      <c r="G2170" t="s">
        <v>551</v>
      </c>
      <c r="H2170"/>
      <c r="I2170" s="3">
        <v>12</v>
      </c>
      <c r="J2170" s="3">
        <v>0</v>
      </c>
      <c r="K2170"/>
      <c r="L2170"/>
      <c r="N2170" s="4"/>
      <c r="O2170" s="23">
        <v>40</v>
      </c>
      <c r="P2170" s="23">
        <v>53</v>
      </c>
    </row>
    <row r="2171" spans="2:16" ht="15">
      <c r="B2171" s="22" t="s">
        <v>236</v>
      </c>
      <c r="C2171" s="22" t="s">
        <v>304</v>
      </c>
      <c r="D2171" s="22" t="s">
        <v>5933</v>
      </c>
      <c r="E2171" t="s">
        <v>5934</v>
      </c>
      <c r="F2171" t="s">
        <v>235</v>
      </c>
      <c r="G2171" t="s">
        <v>5935</v>
      </c>
      <c r="H2171"/>
      <c r="I2171" s="3">
        <v>14</v>
      </c>
      <c r="J2171" s="3">
        <v>5</v>
      </c>
      <c r="K2171"/>
      <c r="L2171"/>
      <c r="N2171" s="4"/>
      <c r="O2171" s="23">
        <v>40</v>
      </c>
      <c r="P2171" s="23">
        <v>55</v>
      </c>
    </row>
    <row r="2172" spans="2:16" ht="15">
      <c r="B2172" s="22" t="s">
        <v>236</v>
      </c>
      <c r="C2172" s="22" t="s">
        <v>311</v>
      </c>
      <c r="D2172" s="22" t="s">
        <v>5936</v>
      </c>
      <c r="E2172" t="s">
        <v>5937</v>
      </c>
      <c r="F2172" t="s">
        <v>235</v>
      </c>
      <c r="G2172" t="s">
        <v>5938</v>
      </c>
      <c r="H2172"/>
      <c r="I2172" s="3">
        <v>8</v>
      </c>
      <c r="J2172" s="3">
        <v>0</v>
      </c>
      <c r="K2172"/>
      <c r="L2172"/>
      <c r="N2172" s="4"/>
      <c r="O2172" s="23">
        <v>40</v>
      </c>
      <c r="P2172" s="23">
        <v>57</v>
      </c>
    </row>
    <row r="2173" spans="2:16" ht="15">
      <c r="B2173" s="22" t="s">
        <v>236</v>
      </c>
      <c r="C2173" s="22" t="s">
        <v>317</v>
      </c>
      <c r="D2173" s="22" t="s">
        <v>5939</v>
      </c>
      <c r="E2173" t="s">
        <v>5940</v>
      </c>
      <c r="F2173" t="s">
        <v>235</v>
      </c>
      <c r="G2173" t="s">
        <v>2814</v>
      </c>
      <c r="H2173"/>
      <c r="I2173" s="3">
        <v>18</v>
      </c>
      <c r="J2173" s="3">
        <v>1</v>
      </c>
      <c r="K2173"/>
      <c r="L2173"/>
      <c r="N2173" s="4"/>
      <c r="O2173" s="23">
        <v>40</v>
      </c>
      <c r="P2173" s="23">
        <v>59</v>
      </c>
    </row>
    <row r="2174" spans="2:16" ht="15">
      <c r="B2174" s="22" t="s">
        <v>236</v>
      </c>
      <c r="C2174" s="22" t="s">
        <v>323</v>
      </c>
      <c r="D2174" s="22" t="s">
        <v>5941</v>
      </c>
      <c r="E2174" t="s">
        <v>5942</v>
      </c>
      <c r="F2174" t="s">
        <v>235</v>
      </c>
      <c r="G2174" t="s">
        <v>2820</v>
      </c>
      <c r="H2174"/>
      <c r="I2174" s="3">
        <v>32</v>
      </c>
      <c r="J2174" s="3">
        <v>3</v>
      </c>
      <c r="K2174"/>
      <c r="L2174"/>
      <c r="N2174" s="4"/>
      <c r="O2174" s="23">
        <v>40</v>
      </c>
      <c r="P2174" s="23">
        <v>61</v>
      </c>
    </row>
    <row r="2175" spans="2:16" ht="15">
      <c r="B2175" s="22" t="s">
        <v>236</v>
      </c>
      <c r="C2175" s="22" t="s">
        <v>328</v>
      </c>
      <c r="D2175" s="22" t="s">
        <v>5943</v>
      </c>
      <c r="E2175" t="s">
        <v>5944</v>
      </c>
      <c r="F2175" t="s">
        <v>235</v>
      </c>
      <c r="G2175" t="s">
        <v>5945</v>
      </c>
      <c r="H2175"/>
      <c r="I2175" s="3">
        <v>44</v>
      </c>
      <c r="J2175" s="3">
        <v>6</v>
      </c>
      <c r="K2175"/>
      <c r="L2175"/>
      <c r="N2175" s="4"/>
      <c r="O2175" s="23">
        <v>40</v>
      </c>
      <c r="P2175" s="23">
        <v>63</v>
      </c>
    </row>
    <row r="2176" spans="2:16" ht="15">
      <c r="B2176" s="22" t="s">
        <v>236</v>
      </c>
      <c r="C2176" s="22" t="s">
        <v>333</v>
      </c>
      <c r="D2176" s="22" t="s">
        <v>5946</v>
      </c>
      <c r="E2176" t="s">
        <v>5947</v>
      </c>
      <c r="F2176" t="s">
        <v>235</v>
      </c>
      <c r="G2176" t="s">
        <v>349</v>
      </c>
      <c r="H2176"/>
      <c r="I2176" s="3">
        <v>132</v>
      </c>
      <c r="J2176" s="3">
        <v>5</v>
      </c>
      <c r="K2176"/>
      <c r="L2176"/>
      <c r="N2176" s="4"/>
      <c r="O2176" s="23">
        <v>40</v>
      </c>
      <c r="P2176" s="23">
        <v>65</v>
      </c>
    </row>
    <row r="2177" spans="2:16" ht="15">
      <c r="B2177" s="22" t="s">
        <v>236</v>
      </c>
      <c r="C2177" s="22" t="s">
        <v>338</v>
      </c>
      <c r="D2177" s="22" t="s">
        <v>5948</v>
      </c>
      <c r="E2177" t="s">
        <v>5949</v>
      </c>
      <c r="F2177" t="s">
        <v>235</v>
      </c>
      <c r="G2177" t="s">
        <v>353</v>
      </c>
      <c r="H2177"/>
      <c r="I2177" s="3">
        <v>19</v>
      </c>
      <c r="J2177" s="3">
        <v>1</v>
      </c>
      <c r="K2177"/>
      <c r="L2177"/>
      <c r="N2177" s="4"/>
      <c r="O2177" s="23">
        <v>40</v>
      </c>
      <c r="P2177" s="23">
        <v>67</v>
      </c>
    </row>
    <row r="2178" spans="2:16" ht="15">
      <c r="B2178" s="22" t="s">
        <v>236</v>
      </c>
      <c r="C2178" s="22" t="s">
        <v>342</v>
      </c>
      <c r="D2178" s="22" t="s">
        <v>5950</v>
      </c>
      <c r="E2178" t="s">
        <v>5951</v>
      </c>
      <c r="F2178" t="s">
        <v>235</v>
      </c>
      <c r="G2178" t="s">
        <v>4826</v>
      </c>
      <c r="H2178"/>
      <c r="I2178" s="3">
        <v>35</v>
      </c>
      <c r="J2178" s="3">
        <v>6</v>
      </c>
      <c r="K2178"/>
      <c r="L2178"/>
      <c r="N2178" s="4"/>
      <c r="O2178" s="23">
        <v>40</v>
      </c>
      <c r="P2178" s="23">
        <v>69</v>
      </c>
    </row>
    <row r="2179" spans="2:16" ht="15">
      <c r="B2179" s="22" t="s">
        <v>236</v>
      </c>
      <c r="C2179" s="22" t="s">
        <v>346</v>
      </c>
      <c r="D2179" s="22" t="s">
        <v>5952</v>
      </c>
      <c r="E2179" t="s">
        <v>5953</v>
      </c>
      <c r="F2179" t="s">
        <v>235</v>
      </c>
      <c r="G2179" t="s">
        <v>5954</v>
      </c>
      <c r="H2179"/>
      <c r="I2179" s="3">
        <v>217</v>
      </c>
      <c r="J2179" s="3">
        <v>15</v>
      </c>
      <c r="K2179"/>
      <c r="L2179"/>
      <c r="N2179" s="4"/>
      <c r="O2179" s="23">
        <v>40</v>
      </c>
      <c r="P2179" s="23">
        <v>71</v>
      </c>
    </row>
    <row r="2180" spans="2:16" ht="15">
      <c r="B2180" s="22" t="s">
        <v>236</v>
      </c>
      <c r="C2180" s="22" t="s">
        <v>350</v>
      </c>
      <c r="D2180" s="22" t="s">
        <v>5955</v>
      </c>
      <c r="E2180" t="s">
        <v>5956</v>
      </c>
      <c r="F2180" t="s">
        <v>235</v>
      </c>
      <c r="G2180" t="s">
        <v>5957</v>
      </c>
      <c r="H2180"/>
      <c r="I2180" s="3">
        <v>67</v>
      </c>
      <c r="J2180" s="3">
        <v>3</v>
      </c>
      <c r="K2180"/>
      <c r="L2180"/>
      <c r="N2180" s="4"/>
      <c r="O2180" s="23">
        <v>40</v>
      </c>
      <c r="P2180" s="23">
        <v>73</v>
      </c>
    </row>
    <row r="2181" spans="2:16" ht="15">
      <c r="B2181" s="22" t="s">
        <v>236</v>
      </c>
      <c r="C2181" s="22" t="s">
        <v>354</v>
      </c>
      <c r="D2181" s="22" t="s">
        <v>5958</v>
      </c>
      <c r="E2181" t="s">
        <v>5959</v>
      </c>
      <c r="F2181" t="s">
        <v>235</v>
      </c>
      <c r="G2181" t="s">
        <v>1012</v>
      </c>
      <c r="H2181"/>
      <c r="I2181" s="3">
        <v>31</v>
      </c>
      <c r="J2181" s="3">
        <v>2</v>
      </c>
      <c r="K2181"/>
      <c r="L2181"/>
      <c r="N2181" s="4"/>
      <c r="O2181" s="23">
        <v>40</v>
      </c>
      <c r="P2181" s="23">
        <v>75</v>
      </c>
    </row>
    <row r="2182" spans="2:16" ht="15">
      <c r="B2182" s="22" t="s">
        <v>236</v>
      </c>
      <c r="C2182" s="22" t="s">
        <v>358</v>
      </c>
      <c r="D2182" s="22" t="s">
        <v>5960</v>
      </c>
      <c r="E2182" t="s">
        <v>5961</v>
      </c>
      <c r="F2182" t="s">
        <v>235</v>
      </c>
      <c r="G2182" t="s">
        <v>5962</v>
      </c>
      <c r="H2182"/>
      <c r="I2182" s="3">
        <v>22</v>
      </c>
      <c r="J2182" s="3">
        <v>5</v>
      </c>
      <c r="K2182"/>
      <c r="L2182"/>
      <c r="N2182" s="4"/>
      <c r="O2182" s="23">
        <v>40</v>
      </c>
      <c r="P2182" s="23">
        <v>77</v>
      </c>
    </row>
    <row r="2183" spans="2:16" ht="15">
      <c r="B2183" s="22" t="s">
        <v>236</v>
      </c>
      <c r="C2183" s="22" t="s">
        <v>362</v>
      </c>
      <c r="D2183" s="22" t="s">
        <v>5963</v>
      </c>
      <c r="E2183" t="s">
        <v>5964</v>
      </c>
      <c r="F2183" t="s">
        <v>235</v>
      </c>
      <c r="G2183" t="s">
        <v>5965</v>
      </c>
      <c r="H2183"/>
      <c r="I2183" s="3">
        <v>214</v>
      </c>
      <c r="J2183" s="3">
        <v>13</v>
      </c>
      <c r="K2183"/>
      <c r="L2183"/>
      <c r="N2183" s="4"/>
      <c r="O2183" s="23">
        <v>40</v>
      </c>
      <c r="P2183" s="23">
        <v>79</v>
      </c>
    </row>
    <row r="2184" spans="2:16" ht="15">
      <c r="B2184" s="22" t="s">
        <v>236</v>
      </c>
      <c r="C2184" s="22" t="s">
        <v>366</v>
      </c>
      <c r="D2184" s="22" t="s">
        <v>5966</v>
      </c>
      <c r="E2184" t="s">
        <v>5967</v>
      </c>
      <c r="F2184" t="s">
        <v>235</v>
      </c>
      <c r="G2184" t="s">
        <v>585</v>
      </c>
      <c r="H2184"/>
      <c r="I2184" s="3">
        <v>150</v>
      </c>
      <c r="J2184" s="3">
        <v>11</v>
      </c>
      <c r="K2184"/>
      <c r="L2184"/>
      <c r="N2184" s="4"/>
      <c r="O2184" s="23">
        <v>40</v>
      </c>
      <c r="P2184" s="23">
        <v>81</v>
      </c>
    </row>
    <row r="2185" spans="2:16" ht="15">
      <c r="B2185" s="22" t="s">
        <v>236</v>
      </c>
      <c r="C2185" s="22" t="s">
        <v>370</v>
      </c>
      <c r="D2185" s="22" t="s">
        <v>5968</v>
      </c>
      <c r="E2185" t="s">
        <v>5969</v>
      </c>
      <c r="F2185" t="s">
        <v>235</v>
      </c>
      <c r="G2185" t="s">
        <v>591</v>
      </c>
      <c r="H2185"/>
      <c r="I2185" s="3">
        <v>362</v>
      </c>
      <c r="J2185" s="3">
        <v>26</v>
      </c>
      <c r="K2185"/>
      <c r="L2185"/>
      <c r="N2185" s="4"/>
      <c r="O2185" s="23">
        <v>40</v>
      </c>
      <c r="P2185" s="23">
        <v>83</v>
      </c>
    </row>
    <row r="2186" spans="2:16" ht="15">
      <c r="B2186" s="22" t="s">
        <v>236</v>
      </c>
      <c r="C2186" s="22" t="s">
        <v>374</v>
      </c>
      <c r="D2186" s="22" t="s">
        <v>5970</v>
      </c>
      <c r="E2186" t="s">
        <v>5971</v>
      </c>
      <c r="F2186" t="s">
        <v>235</v>
      </c>
      <c r="G2186" t="s">
        <v>5972</v>
      </c>
      <c r="H2186"/>
      <c r="I2186" s="3">
        <v>44</v>
      </c>
      <c r="J2186" s="3">
        <v>1</v>
      </c>
      <c r="K2186"/>
      <c r="L2186"/>
      <c r="N2186" s="4"/>
      <c r="O2186" s="23">
        <v>40</v>
      </c>
      <c r="P2186" s="23">
        <v>85</v>
      </c>
    </row>
    <row r="2187" spans="2:16" ht="15">
      <c r="B2187" s="22" t="s">
        <v>236</v>
      </c>
      <c r="C2187" s="22" t="s">
        <v>390</v>
      </c>
      <c r="D2187" s="22" t="s">
        <v>5973</v>
      </c>
      <c r="E2187" t="s">
        <v>5974</v>
      </c>
      <c r="F2187" t="s">
        <v>235</v>
      </c>
      <c r="G2187" t="s">
        <v>5975</v>
      </c>
      <c r="H2187"/>
      <c r="I2187" s="3">
        <v>19</v>
      </c>
      <c r="J2187" s="3">
        <v>1</v>
      </c>
      <c r="K2187"/>
      <c r="L2187"/>
      <c r="N2187" s="4"/>
      <c r="O2187" s="23">
        <v>40</v>
      </c>
      <c r="P2187" s="23">
        <v>93</v>
      </c>
    </row>
    <row r="2188" spans="2:16" ht="15">
      <c r="B2188" s="22" t="s">
        <v>236</v>
      </c>
      <c r="C2188" s="22" t="s">
        <v>394</v>
      </c>
      <c r="D2188" s="22" t="s">
        <v>5976</v>
      </c>
      <c r="E2188" t="s">
        <v>5977</v>
      </c>
      <c r="F2188" t="s">
        <v>235</v>
      </c>
      <c r="G2188" t="s">
        <v>397</v>
      </c>
      <c r="H2188"/>
      <c r="I2188" s="3">
        <v>46</v>
      </c>
      <c r="J2188" s="3">
        <v>10</v>
      </c>
      <c r="K2188"/>
      <c r="L2188"/>
      <c r="N2188" s="4"/>
      <c r="O2188" s="23">
        <v>40</v>
      </c>
      <c r="P2188" s="23">
        <v>95</v>
      </c>
    </row>
    <row r="2189" spans="2:16" ht="15">
      <c r="B2189" s="22" t="s">
        <v>236</v>
      </c>
      <c r="C2189" s="22" t="s">
        <v>398</v>
      </c>
      <c r="D2189" s="22" t="s">
        <v>5978</v>
      </c>
      <c r="E2189" t="s">
        <v>5979</v>
      </c>
      <c r="F2189" t="s">
        <v>235</v>
      </c>
      <c r="G2189" t="s">
        <v>5980</v>
      </c>
      <c r="H2189"/>
      <c r="I2189" s="3">
        <v>293</v>
      </c>
      <c r="J2189" s="3">
        <v>21</v>
      </c>
      <c r="K2189"/>
      <c r="L2189"/>
      <c r="N2189" s="4"/>
      <c r="O2189" s="23">
        <v>40</v>
      </c>
      <c r="P2189" s="23">
        <v>97</v>
      </c>
    </row>
    <row r="2190" spans="2:16" ht="15">
      <c r="B2190" s="22" t="s">
        <v>236</v>
      </c>
      <c r="C2190" s="22" t="s">
        <v>378</v>
      </c>
      <c r="D2190" s="22" t="s">
        <v>5981</v>
      </c>
      <c r="E2190" t="s">
        <v>5982</v>
      </c>
      <c r="F2190" t="s">
        <v>235</v>
      </c>
      <c r="G2190" t="s">
        <v>5983</v>
      </c>
      <c r="H2190"/>
      <c r="I2190" s="3">
        <v>277</v>
      </c>
      <c r="J2190" s="3">
        <v>26</v>
      </c>
      <c r="K2190"/>
      <c r="L2190"/>
      <c r="N2190" s="4"/>
      <c r="O2190" s="23">
        <v>40</v>
      </c>
      <c r="P2190" s="23">
        <v>87</v>
      </c>
    </row>
    <row r="2191" spans="2:16" ht="15">
      <c r="B2191" s="22" t="s">
        <v>236</v>
      </c>
      <c r="C2191" s="22" t="s">
        <v>382</v>
      </c>
      <c r="D2191" s="22" t="s">
        <v>5984</v>
      </c>
      <c r="E2191" t="s">
        <v>5985</v>
      </c>
      <c r="F2191" t="s">
        <v>235</v>
      </c>
      <c r="G2191" t="s">
        <v>5986</v>
      </c>
      <c r="H2191"/>
      <c r="I2191" s="3">
        <v>63</v>
      </c>
      <c r="J2191" s="3">
        <v>13</v>
      </c>
      <c r="K2191"/>
      <c r="L2191"/>
      <c r="N2191" s="4"/>
      <c r="O2191" s="23">
        <v>40</v>
      </c>
      <c r="P2191" s="23">
        <v>89</v>
      </c>
    </row>
    <row r="2192" spans="2:16" ht="15">
      <c r="B2192" s="22" t="s">
        <v>236</v>
      </c>
      <c r="C2192" s="22" t="s">
        <v>386</v>
      </c>
      <c r="D2192" s="22" t="s">
        <v>5987</v>
      </c>
      <c r="E2192" t="s">
        <v>5988</v>
      </c>
      <c r="F2192" t="s">
        <v>235</v>
      </c>
      <c r="G2192" t="s">
        <v>1619</v>
      </c>
      <c r="H2192"/>
      <c r="I2192" s="3">
        <v>89</v>
      </c>
      <c r="J2192" s="3">
        <v>11</v>
      </c>
      <c r="K2192"/>
      <c r="L2192"/>
      <c r="N2192" s="4"/>
      <c r="O2192" s="23">
        <v>40</v>
      </c>
      <c r="P2192" s="23">
        <v>91</v>
      </c>
    </row>
    <row r="2193" spans="2:16" ht="15">
      <c r="B2193" s="22" t="s">
        <v>236</v>
      </c>
      <c r="C2193" s="22" t="s">
        <v>402</v>
      </c>
      <c r="D2193" s="22" t="s">
        <v>5989</v>
      </c>
      <c r="E2193" t="s">
        <v>5990</v>
      </c>
      <c r="F2193" t="s">
        <v>235</v>
      </c>
      <c r="G2193" t="s">
        <v>1642</v>
      </c>
      <c r="H2193"/>
      <c r="I2193" s="3">
        <v>79</v>
      </c>
      <c r="J2193" s="3">
        <v>2</v>
      </c>
      <c r="K2193"/>
      <c r="L2193"/>
      <c r="N2193" s="4"/>
      <c r="O2193" s="23">
        <v>40</v>
      </c>
      <c r="P2193" s="23">
        <v>99</v>
      </c>
    </row>
    <row r="2194" spans="2:16" ht="15">
      <c r="B2194" s="22" t="s">
        <v>236</v>
      </c>
      <c r="C2194" s="22" t="s">
        <v>406</v>
      </c>
      <c r="D2194" s="22" t="s">
        <v>5991</v>
      </c>
      <c r="E2194" t="s">
        <v>5992</v>
      </c>
      <c r="F2194" t="s">
        <v>235</v>
      </c>
      <c r="G2194" t="s">
        <v>5993</v>
      </c>
      <c r="H2194"/>
      <c r="I2194" s="3">
        <v>674</v>
      </c>
      <c r="J2194" s="3">
        <v>62</v>
      </c>
      <c r="K2194"/>
      <c r="L2194"/>
      <c r="N2194" s="4"/>
      <c r="O2194" s="23">
        <v>40</v>
      </c>
      <c r="P2194" s="23">
        <v>101</v>
      </c>
    </row>
    <row r="2195" spans="2:16" ht="15">
      <c r="B2195" s="22" t="s">
        <v>236</v>
      </c>
      <c r="C2195" s="22" t="s">
        <v>410</v>
      </c>
      <c r="D2195" s="22" t="s">
        <v>5994</v>
      </c>
      <c r="E2195" t="s">
        <v>5995</v>
      </c>
      <c r="F2195" t="s">
        <v>235</v>
      </c>
      <c r="G2195" t="s">
        <v>2620</v>
      </c>
      <c r="H2195"/>
      <c r="I2195" s="3">
        <v>59</v>
      </c>
      <c r="J2195" s="3">
        <v>6</v>
      </c>
      <c r="K2195"/>
      <c r="L2195"/>
      <c r="N2195" s="4"/>
      <c r="O2195" s="23">
        <v>40</v>
      </c>
      <c r="P2195" s="23">
        <v>103</v>
      </c>
    </row>
    <row r="2196" spans="2:16" ht="15">
      <c r="B2196" s="22" t="s">
        <v>236</v>
      </c>
      <c r="C2196" s="22" t="s">
        <v>414</v>
      </c>
      <c r="D2196" s="22" t="s">
        <v>5996</v>
      </c>
      <c r="E2196" t="s">
        <v>5997</v>
      </c>
      <c r="F2196" t="s">
        <v>235</v>
      </c>
      <c r="G2196" t="s">
        <v>5998</v>
      </c>
      <c r="H2196"/>
      <c r="I2196" s="3">
        <v>55</v>
      </c>
      <c r="J2196" s="3">
        <v>5</v>
      </c>
      <c r="K2196"/>
      <c r="L2196"/>
      <c r="N2196" s="4"/>
      <c r="O2196" s="23">
        <v>40</v>
      </c>
      <c r="P2196" s="23">
        <v>105</v>
      </c>
    </row>
    <row r="2197" spans="2:16" ht="15">
      <c r="B2197" s="22" t="s">
        <v>236</v>
      </c>
      <c r="C2197" s="22" t="s">
        <v>418</v>
      </c>
      <c r="D2197" s="22" t="s">
        <v>5999</v>
      </c>
      <c r="E2197" t="s">
        <v>6000</v>
      </c>
      <c r="F2197" t="s">
        <v>235</v>
      </c>
      <c r="G2197" t="s">
        <v>6001</v>
      </c>
      <c r="H2197"/>
      <c r="I2197" s="3">
        <v>24</v>
      </c>
      <c r="J2197" s="3">
        <v>3</v>
      </c>
      <c r="K2197"/>
      <c r="L2197"/>
      <c r="N2197" s="4"/>
      <c r="O2197" s="23">
        <v>40</v>
      </c>
      <c r="P2197" s="23">
        <v>107</v>
      </c>
    </row>
    <row r="2198" spans="2:16" ht="15">
      <c r="B2198" s="22" t="s">
        <v>236</v>
      </c>
      <c r="C2198" s="22" t="s">
        <v>422</v>
      </c>
      <c r="D2198" s="22" t="s">
        <v>6002</v>
      </c>
      <c r="E2198" t="s">
        <v>6003</v>
      </c>
      <c r="F2198" t="s">
        <v>235</v>
      </c>
      <c r="G2198" t="s">
        <v>5866</v>
      </c>
      <c r="H2198"/>
      <c r="I2198" s="3">
        <v>6897</v>
      </c>
      <c r="J2198" s="3">
        <v>631</v>
      </c>
      <c r="K2198"/>
      <c r="L2198"/>
      <c r="N2198" s="4"/>
      <c r="O2198" s="23">
        <v>40</v>
      </c>
      <c r="P2198" s="23">
        <v>109</v>
      </c>
    </row>
    <row r="2199" spans="2:16" ht="15">
      <c r="B2199" s="22" t="s">
        <v>236</v>
      </c>
      <c r="C2199" s="22" t="s">
        <v>426</v>
      </c>
      <c r="D2199" s="22" t="s">
        <v>6004</v>
      </c>
      <c r="E2199" t="s">
        <v>6005</v>
      </c>
      <c r="F2199" t="s">
        <v>235</v>
      </c>
      <c r="G2199" t="s">
        <v>6006</v>
      </c>
      <c r="H2199"/>
      <c r="I2199" s="3">
        <v>252</v>
      </c>
      <c r="J2199" s="3">
        <v>20</v>
      </c>
      <c r="K2199"/>
      <c r="L2199"/>
      <c r="N2199" s="4"/>
      <c r="O2199" s="23">
        <v>40</v>
      </c>
      <c r="P2199" s="23">
        <v>111</v>
      </c>
    </row>
    <row r="2200" spans="2:16" ht="15">
      <c r="B2200" s="22" t="s">
        <v>236</v>
      </c>
      <c r="C2200" s="22" t="s">
        <v>430</v>
      </c>
      <c r="D2200" s="22" t="s">
        <v>6007</v>
      </c>
      <c r="E2200" t="s">
        <v>6008</v>
      </c>
      <c r="F2200" t="s">
        <v>235</v>
      </c>
      <c r="G2200" t="s">
        <v>2889</v>
      </c>
      <c r="H2200"/>
      <c r="I2200" s="3">
        <v>347</v>
      </c>
      <c r="J2200" s="3">
        <v>42</v>
      </c>
      <c r="K2200"/>
      <c r="L2200"/>
      <c r="N2200" s="4"/>
      <c r="O2200" s="23">
        <v>40</v>
      </c>
      <c r="P2200" s="23">
        <v>113</v>
      </c>
    </row>
    <row r="2201" spans="2:16" ht="15">
      <c r="B2201" s="22" t="s">
        <v>236</v>
      </c>
      <c r="C2201" s="22" t="s">
        <v>438</v>
      </c>
      <c r="D2201" s="22" t="s">
        <v>6009</v>
      </c>
      <c r="E2201" t="s">
        <v>6010</v>
      </c>
      <c r="F2201" t="s">
        <v>235</v>
      </c>
      <c r="G2201" t="s">
        <v>2895</v>
      </c>
      <c r="H2201"/>
      <c r="I2201" s="3">
        <v>261</v>
      </c>
      <c r="J2201" s="3">
        <v>20</v>
      </c>
      <c r="K2201"/>
      <c r="L2201"/>
      <c r="N2201" s="4"/>
      <c r="O2201" s="23">
        <v>40</v>
      </c>
      <c r="P2201" s="23">
        <v>115</v>
      </c>
    </row>
    <row r="2202" spans="2:16" ht="15">
      <c r="B2202" s="22" t="s">
        <v>236</v>
      </c>
      <c r="C2202" s="22" t="s">
        <v>434</v>
      </c>
      <c r="D2202" s="22" t="s">
        <v>6011</v>
      </c>
      <c r="E2202" t="s">
        <v>6012</v>
      </c>
      <c r="F2202" t="s">
        <v>235</v>
      </c>
      <c r="G2202" t="s">
        <v>2898</v>
      </c>
      <c r="H2202"/>
      <c r="I2202" s="3">
        <v>84</v>
      </c>
      <c r="J2202" s="3">
        <v>5</v>
      </c>
      <c r="K2202"/>
      <c r="L2202"/>
      <c r="N2202" s="4"/>
      <c r="O2202" s="23">
        <v>40</v>
      </c>
      <c r="P2202" s="23">
        <v>117</v>
      </c>
    </row>
    <row r="2203" spans="2:16" ht="15">
      <c r="B2203" s="22" t="s">
        <v>236</v>
      </c>
      <c r="C2203" s="22" t="s">
        <v>442</v>
      </c>
      <c r="D2203" s="22" t="s">
        <v>6013</v>
      </c>
      <c r="E2203" t="s">
        <v>6014</v>
      </c>
      <c r="F2203" t="s">
        <v>235</v>
      </c>
      <c r="G2203" t="s">
        <v>6015</v>
      </c>
      <c r="H2203"/>
      <c r="I2203" s="3">
        <v>296</v>
      </c>
      <c r="J2203" s="3">
        <v>29</v>
      </c>
      <c r="K2203"/>
      <c r="L2203"/>
      <c r="N2203" s="4"/>
      <c r="O2203" s="23">
        <v>40</v>
      </c>
      <c r="P2203" s="23">
        <v>119</v>
      </c>
    </row>
    <row r="2204" spans="2:16" ht="15">
      <c r="B2204" s="22" t="s">
        <v>236</v>
      </c>
      <c r="C2204" s="22" t="s">
        <v>446</v>
      </c>
      <c r="D2204" s="22" t="s">
        <v>6016</v>
      </c>
      <c r="E2204" t="s">
        <v>6017</v>
      </c>
      <c r="F2204" t="s">
        <v>235</v>
      </c>
      <c r="G2204" t="s">
        <v>6018</v>
      </c>
      <c r="H2204"/>
      <c r="I2204" s="3">
        <v>236</v>
      </c>
      <c r="J2204" s="3">
        <v>18</v>
      </c>
      <c r="K2204"/>
      <c r="L2204"/>
      <c r="N2204" s="4"/>
      <c r="O2204" s="23">
        <v>40</v>
      </c>
      <c r="P2204" s="23">
        <v>121</v>
      </c>
    </row>
    <row r="2205" spans="2:16" ht="15">
      <c r="B2205" s="22" t="s">
        <v>236</v>
      </c>
      <c r="C2205" s="22" t="s">
        <v>450</v>
      </c>
      <c r="D2205" s="22" t="s">
        <v>6019</v>
      </c>
      <c r="E2205" t="s">
        <v>6020</v>
      </c>
      <c r="F2205" t="s">
        <v>235</v>
      </c>
      <c r="G2205" t="s">
        <v>4488</v>
      </c>
      <c r="H2205"/>
      <c r="I2205" s="3">
        <v>120</v>
      </c>
      <c r="J2205" s="3">
        <v>12</v>
      </c>
      <c r="K2205"/>
      <c r="L2205"/>
      <c r="N2205" s="4"/>
      <c r="O2205" s="23">
        <v>40</v>
      </c>
      <c r="P2205" s="23">
        <v>123</v>
      </c>
    </row>
    <row r="2206" spans="2:16" ht="15">
      <c r="B2206" s="22" t="s">
        <v>236</v>
      </c>
      <c r="C2206" s="22" t="s">
        <v>454</v>
      </c>
      <c r="D2206" s="22" t="s">
        <v>6021</v>
      </c>
      <c r="E2206" t="s">
        <v>6022</v>
      </c>
      <c r="F2206" t="s">
        <v>235</v>
      </c>
      <c r="G2206" t="s">
        <v>2903</v>
      </c>
      <c r="H2206"/>
      <c r="I2206" s="3">
        <v>514</v>
      </c>
      <c r="J2206" s="3">
        <v>47</v>
      </c>
      <c r="K2206"/>
      <c r="L2206"/>
      <c r="N2206" s="4"/>
      <c r="O2206" s="23">
        <v>40</v>
      </c>
      <c r="P2206" s="23">
        <v>125</v>
      </c>
    </row>
    <row r="2207" spans="2:16" ht="15">
      <c r="B2207" s="22" t="s">
        <v>236</v>
      </c>
      <c r="C2207" s="22" t="s">
        <v>458</v>
      </c>
      <c r="D2207" s="22" t="s">
        <v>6023</v>
      </c>
      <c r="E2207" t="s">
        <v>6024</v>
      </c>
      <c r="F2207" t="s">
        <v>235</v>
      </c>
      <c r="G2207" t="s">
        <v>6025</v>
      </c>
      <c r="H2207"/>
      <c r="I2207" s="3">
        <v>11</v>
      </c>
      <c r="J2207" s="3">
        <v>2</v>
      </c>
      <c r="K2207"/>
      <c r="L2207"/>
      <c r="N2207" s="4"/>
      <c r="O2207" s="23">
        <v>40</v>
      </c>
      <c r="P2207" s="23">
        <v>127</v>
      </c>
    </row>
    <row r="2208" spans="2:16" ht="15">
      <c r="B2208" s="22" t="s">
        <v>236</v>
      </c>
      <c r="C2208" s="22" t="s">
        <v>462</v>
      </c>
      <c r="D2208" s="22" t="s">
        <v>6026</v>
      </c>
      <c r="E2208" t="s">
        <v>6027</v>
      </c>
      <c r="F2208" t="s">
        <v>235</v>
      </c>
      <c r="G2208" t="s">
        <v>6028</v>
      </c>
      <c r="H2208"/>
      <c r="I2208" s="3">
        <v>5</v>
      </c>
      <c r="J2208" s="3">
        <v>0</v>
      </c>
      <c r="K2208"/>
      <c r="L2208"/>
      <c r="N2208" s="4"/>
      <c r="O2208" s="23">
        <v>40</v>
      </c>
      <c r="P2208" s="23">
        <v>129</v>
      </c>
    </row>
    <row r="2209" spans="2:16" ht="15">
      <c r="B2209" s="22" t="s">
        <v>236</v>
      </c>
      <c r="C2209" s="22" t="s">
        <v>466</v>
      </c>
      <c r="D2209" s="22" t="s">
        <v>6029</v>
      </c>
      <c r="E2209" t="s">
        <v>6030</v>
      </c>
      <c r="F2209" t="s">
        <v>235</v>
      </c>
      <c r="G2209" t="s">
        <v>6031</v>
      </c>
      <c r="H2209"/>
      <c r="I2209" s="3">
        <v>864</v>
      </c>
      <c r="J2209" s="3">
        <v>80</v>
      </c>
      <c r="K2209"/>
      <c r="L2209"/>
      <c r="N2209" s="4"/>
      <c r="O2209" s="23">
        <v>40</v>
      </c>
      <c r="P2209" s="23">
        <v>131</v>
      </c>
    </row>
    <row r="2210" spans="2:16" ht="15">
      <c r="B2210" s="22" t="s">
        <v>236</v>
      </c>
      <c r="C2210" s="22" t="s">
        <v>470</v>
      </c>
      <c r="D2210" s="22" t="s">
        <v>6032</v>
      </c>
      <c r="E2210" t="s">
        <v>6033</v>
      </c>
      <c r="F2210" t="s">
        <v>235</v>
      </c>
      <c r="G2210" t="s">
        <v>1305</v>
      </c>
      <c r="H2210"/>
      <c r="I2210" s="3">
        <v>56</v>
      </c>
      <c r="J2210" s="3">
        <v>6</v>
      </c>
      <c r="K2210"/>
      <c r="L2210"/>
      <c r="N2210" s="4"/>
      <c r="O2210" s="23">
        <v>40</v>
      </c>
      <c r="P2210" s="23">
        <v>133</v>
      </c>
    </row>
    <row r="2211" spans="2:16" ht="15">
      <c r="B2211" s="22" t="s">
        <v>236</v>
      </c>
      <c r="C2211" s="22" t="s">
        <v>657</v>
      </c>
      <c r="D2211" s="22" t="s">
        <v>6034</v>
      </c>
      <c r="E2211" t="s">
        <v>6035</v>
      </c>
      <c r="F2211" t="s">
        <v>235</v>
      </c>
      <c r="G2211" t="s">
        <v>6036</v>
      </c>
      <c r="H2211"/>
      <c r="I2211" s="3">
        <v>242</v>
      </c>
      <c r="J2211" s="3">
        <v>20</v>
      </c>
      <c r="K2211"/>
      <c r="L2211"/>
      <c r="N2211" s="4"/>
      <c r="O2211" s="23">
        <v>40</v>
      </c>
      <c r="P2211" s="23">
        <v>135</v>
      </c>
    </row>
    <row r="2212" spans="2:16" ht="15">
      <c r="B2212" s="22" t="s">
        <v>236</v>
      </c>
      <c r="C2212" s="22" t="s">
        <v>664</v>
      </c>
      <c r="D2212" s="22" t="s">
        <v>6037</v>
      </c>
      <c r="E2212" t="s">
        <v>6038</v>
      </c>
      <c r="F2212" t="s">
        <v>235</v>
      </c>
      <c r="G2212" t="s">
        <v>1722</v>
      </c>
      <c r="H2212"/>
      <c r="I2212" s="3">
        <v>269</v>
      </c>
      <c r="J2212" s="3">
        <v>21</v>
      </c>
      <c r="K2212"/>
      <c r="L2212"/>
      <c r="N2212" s="4"/>
      <c r="O2212" s="23">
        <v>40</v>
      </c>
      <c r="P2212" s="23">
        <v>137</v>
      </c>
    </row>
    <row r="2213" spans="2:16" ht="15">
      <c r="B2213" s="22" t="s">
        <v>236</v>
      </c>
      <c r="C2213" s="22" t="s">
        <v>668</v>
      </c>
      <c r="D2213" s="22" t="s">
        <v>6039</v>
      </c>
      <c r="E2213" t="s">
        <v>6040</v>
      </c>
      <c r="F2213" t="s">
        <v>235</v>
      </c>
      <c r="G2213" t="s">
        <v>4337</v>
      </c>
      <c r="H2213"/>
      <c r="I2213" s="3">
        <v>52</v>
      </c>
      <c r="J2213" s="3">
        <v>3</v>
      </c>
      <c r="K2213"/>
      <c r="L2213"/>
      <c r="N2213" s="4"/>
      <c r="O2213" s="23">
        <v>40</v>
      </c>
      <c r="P2213" s="23">
        <v>139</v>
      </c>
    </row>
    <row r="2214" spans="2:16" ht="15">
      <c r="B2214" s="22" t="s">
        <v>236</v>
      </c>
      <c r="C2214" s="22" t="s">
        <v>672</v>
      </c>
      <c r="D2214" s="22" t="s">
        <v>6041</v>
      </c>
      <c r="E2214" t="s">
        <v>6042</v>
      </c>
      <c r="F2214" t="s">
        <v>235</v>
      </c>
      <c r="G2214" t="s">
        <v>6043</v>
      </c>
      <c r="H2214"/>
      <c r="I2214" s="3">
        <v>37</v>
      </c>
      <c r="J2214" s="3">
        <v>4</v>
      </c>
      <c r="K2214"/>
      <c r="L2214"/>
      <c r="N2214" s="4"/>
      <c r="O2214" s="23">
        <v>40</v>
      </c>
      <c r="P2214" s="23">
        <v>141</v>
      </c>
    </row>
    <row r="2215" spans="2:16" ht="15">
      <c r="B2215" s="22" t="s">
        <v>236</v>
      </c>
      <c r="C2215" s="22" t="s">
        <v>676</v>
      </c>
      <c r="D2215" s="22" t="s">
        <v>6044</v>
      </c>
      <c r="E2215" t="s">
        <v>6045</v>
      </c>
      <c r="F2215" t="s">
        <v>235</v>
      </c>
      <c r="G2215" t="s">
        <v>6046</v>
      </c>
      <c r="H2215"/>
      <c r="I2215" s="3">
        <v>5780</v>
      </c>
      <c r="J2215" s="3">
        <v>487</v>
      </c>
      <c r="K2215"/>
      <c r="L2215"/>
      <c r="N2215" s="4"/>
      <c r="O2215" s="23">
        <v>40</v>
      </c>
      <c r="P2215" s="23">
        <v>143</v>
      </c>
    </row>
    <row r="2216" spans="2:16" ht="15">
      <c r="B2216" s="22" t="s">
        <v>236</v>
      </c>
      <c r="C2216" s="22" t="s">
        <v>679</v>
      </c>
      <c r="D2216" s="22" t="s">
        <v>6047</v>
      </c>
      <c r="E2216" t="s">
        <v>6048</v>
      </c>
      <c r="F2216" t="s">
        <v>235</v>
      </c>
      <c r="G2216" t="s">
        <v>6049</v>
      </c>
      <c r="H2216"/>
      <c r="I2216" s="3">
        <v>782</v>
      </c>
      <c r="J2216" s="3">
        <v>66</v>
      </c>
      <c r="K2216"/>
      <c r="L2216"/>
      <c r="N2216" s="4"/>
      <c r="O2216" s="23">
        <v>40</v>
      </c>
      <c r="P2216" s="23">
        <v>145</v>
      </c>
    </row>
    <row r="2217" spans="2:16" ht="15">
      <c r="B2217" s="22" t="s">
        <v>236</v>
      </c>
      <c r="C2217" s="22" t="s">
        <v>683</v>
      </c>
      <c r="D2217" s="22" t="s">
        <v>6050</v>
      </c>
      <c r="E2217" t="s">
        <v>6051</v>
      </c>
      <c r="F2217" t="s">
        <v>235</v>
      </c>
      <c r="G2217" t="s">
        <v>465</v>
      </c>
      <c r="H2217"/>
      <c r="I2217" s="3">
        <v>400</v>
      </c>
      <c r="J2217" s="3">
        <v>35</v>
      </c>
      <c r="K2217"/>
      <c r="L2217"/>
      <c r="N2217" s="4"/>
      <c r="O2217" s="23">
        <v>40</v>
      </c>
      <c r="P2217" s="23">
        <v>147</v>
      </c>
    </row>
    <row r="2218" spans="2:16" ht="15">
      <c r="B2218" s="22" t="s">
        <v>236</v>
      </c>
      <c r="C2218" s="22" t="s">
        <v>687</v>
      </c>
      <c r="D2218" s="22" t="s">
        <v>6052</v>
      </c>
      <c r="E2218" t="s">
        <v>6053</v>
      </c>
      <c r="F2218" t="s">
        <v>235</v>
      </c>
      <c r="G2218" t="s">
        <v>6054</v>
      </c>
      <c r="H2218"/>
      <c r="I2218" s="3">
        <v>55</v>
      </c>
      <c r="J2218" s="3">
        <v>2</v>
      </c>
      <c r="K2218"/>
      <c r="L2218"/>
      <c r="N2218" s="4"/>
      <c r="O2218" s="23">
        <v>40</v>
      </c>
      <c r="P2218" s="23">
        <v>149</v>
      </c>
    </row>
    <row r="2219" spans="2:16" ht="15">
      <c r="B2219" s="22" t="s">
        <v>236</v>
      </c>
      <c r="C2219" s="22" t="s">
        <v>1538</v>
      </c>
      <c r="D2219" s="22" t="s">
        <v>6055</v>
      </c>
      <c r="E2219" t="s">
        <v>6056</v>
      </c>
      <c r="F2219" t="s">
        <v>235</v>
      </c>
      <c r="G2219" t="s">
        <v>6057</v>
      </c>
      <c r="H2219"/>
      <c r="I2219" s="3">
        <v>29</v>
      </c>
      <c r="J2219" s="3">
        <v>2</v>
      </c>
      <c r="K2219"/>
      <c r="L2219"/>
      <c r="N2219" s="4"/>
      <c r="O2219" s="23">
        <v>40</v>
      </c>
      <c r="P2219" s="23">
        <v>151</v>
      </c>
    </row>
    <row r="2220" spans="2:16" ht="15">
      <c r="B2220" s="22" t="s">
        <v>236</v>
      </c>
      <c r="C2220" s="22" t="s">
        <v>1541</v>
      </c>
      <c r="D2220" s="22" t="s">
        <v>6058</v>
      </c>
      <c r="E2220" t="s">
        <v>6059</v>
      </c>
      <c r="F2220" t="s">
        <v>235</v>
      </c>
      <c r="G2220" t="s">
        <v>6060</v>
      </c>
      <c r="H2220"/>
      <c r="I2220" s="3">
        <v>121</v>
      </c>
      <c r="J2220" s="3">
        <v>11</v>
      </c>
      <c r="K2220"/>
      <c r="L2220"/>
      <c r="N2220" s="4"/>
      <c r="O2220" s="23">
        <v>40</v>
      </c>
      <c r="P2220" s="23">
        <v>153</v>
      </c>
    </row>
    <row r="2221" spans="2:16" ht="15">
      <c r="B2221" s="22" t="s">
        <v>242</v>
      </c>
      <c r="C2221" s="22" t="s">
        <v>12</v>
      </c>
      <c r="D2221" s="22" t="s">
        <v>6061</v>
      </c>
      <c r="E2221" t="s">
        <v>6062</v>
      </c>
      <c r="F2221" s="22" t="s">
        <v>241</v>
      </c>
      <c r="G2221" t="s">
        <v>16</v>
      </c>
      <c r="H2221"/>
      <c r="I2221" s="3">
        <v>3095</v>
      </c>
      <c r="J2221" s="3">
        <v>296</v>
      </c>
      <c r="K2221"/>
      <c r="L2221"/>
      <c r="N2221" s="4"/>
      <c r="O2221" s="23">
        <v>41</v>
      </c>
      <c r="P2221" s="23">
        <v>0</v>
      </c>
    </row>
    <row r="2222" spans="2:16" ht="15">
      <c r="B2222" s="22" t="s">
        <v>242</v>
      </c>
      <c r="C2222" s="22" t="s">
        <v>142</v>
      </c>
      <c r="D2222" s="22" t="s">
        <v>6063</v>
      </c>
      <c r="E2222" t="s">
        <v>6064</v>
      </c>
      <c r="F2222" t="s">
        <v>241</v>
      </c>
      <c r="G2222" t="s">
        <v>1154</v>
      </c>
      <c r="H2222"/>
      <c r="I2222" s="3">
        <v>85</v>
      </c>
      <c r="J2222" s="3">
        <v>13</v>
      </c>
      <c r="K2222"/>
      <c r="L2222"/>
      <c r="N2222" s="4"/>
      <c r="O2222" s="23">
        <v>41</v>
      </c>
      <c r="P2222" s="23">
        <v>1</v>
      </c>
    </row>
    <row r="2223" spans="2:16" ht="15">
      <c r="B2223" s="22" t="s">
        <v>242</v>
      </c>
      <c r="C2223" s="22" t="s">
        <v>147</v>
      </c>
      <c r="D2223" s="22" t="s">
        <v>6065</v>
      </c>
      <c r="E2223" t="s">
        <v>6066</v>
      </c>
      <c r="F2223" t="s">
        <v>241</v>
      </c>
      <c r="G2223" t="s">
        <v>487</v>
      </c>
      <c r="H2223"/>
      <c r="I2223" s="3">
        <v>303</v>
      </c>
      <c r="J2223" s="3">
        <v>33</v>
      </c>
      <c r="K2223"/>
      <c r="L2223"/>
      <c r="N2223" s="4"/>
      <c r="O2223" s="23">
        <v>41</v>
      </c>
      <c r="P2223" s="23">
        <v>3</v>
      </c>
    </row>
    <row r="2224" spans="2:16" ht="15">
      <c r="B2224" s="22" t="s">
        <v>242</v>
      </c>
      <c r="C2224" s="22" t="s">
        <v>153</v>
      </c>
      <c r="D2224" s="22" t="s">
        <v>6067</v>
      </c>
      <c r="E2224" t="s">
        <v>6068</v>
      </c>
      <c r="F2224" t="s">
        <v>241</v>
      </c>
      <c r="G2224" t="s">
        <v>6069</v>
      </c>
      <c r="H2224"/>
      <c r="I2224" s="3">
        <v>5101</v>
      </c>
      <c r="J2224" s="3">
        <v>583</v>
      </c>
      <c r="K2224"/>
      <c r="L2224"/>
      <c r="N2224" s="4"/>
      <c r="O2224" s="23">
        <v>41</v>
      </c>
      <c r="P2224" s="23">
        <v>5</v>
      </c>
    </row>
    <row r="2225" spans="2:16" ht="15">
      <c r="B2225" s="22" t="s">
        <v>242</v>
      </c>
      <c r="C2225" s="22" t="s">
        <v>159</v>
      </c>
      <c r="D2225" s="22" t="s">
        <v>6070</v>
      </c>
      <c r="E2225" t="s">
        <v>6071</v>
      </c>
      <c r="F2225" t="s">
        <v>241</v>
      </c>
      <c r="G2225" t="s">
        <v>6072</v>
      </c>
      <c r="H2225"/>
      <c r="I2225" s="3">
        <v>381</v>
      </c>
      <c r="J2225" s="3">
        <v>39</v>
      </c>
      <c r="K2225"/>
      <c r="L2225"/>
      <c r="N2225" s="4"/>
      <c r="O2225" s="23">
        <v>41</v>
      </c>
      <c r="P2225" s="23">
        <v>7</v>
      </c>
    </row>
    <row r="2226" spans="2:16" ht="15">
      <c r="B2226" s="22" t="s">
        <v>242</v>
      </c>
      <c r="C2226" s="22" t="s">
        <v>166</v>
      </c>
      <c r="D2226" s="22" t="s">
        <v>6073</v>
      </c>
      <c r="E2226" t="s">
        <v>6074</v>
      </c>
      <c r="F2226" t="s">
        <v>241</v>
      </c>
      <c r="G2226" t="s">
        <v>514</v>
      </c>
      <c r="H2226"/>
      <c r="I2226" s="3">
        <v>802</v>
      </c>
      <c r="J2226" s="3">
        <v>78</v>
      </c>
      <c r="K2226"/>
      <c r="L2226"/>
      <c r="N2226" s="4"/>
      <c r="O2226" s="23">
        <v>41</v>
      </c>
      <c r="P2226" s="23">
        <v>9</v>
      </c>
    </row>
    <row r="2227" spans="2:16" ht="15">
      <c r="B2227" s="22" t="s">
        <v>242</v>
      </c>
      <c r="C2227" s="22" t="s">
        <v>171</v>
      </c>
      <c r="D2227" s="22" t="s">
        <v>6075</v>
      </c>
      <c r="E2227" t="s">
        <v>6076</v>
      </c>
      <c r="F2227" t="s">
        <v>241</v>
      </c>
      <c r="G2227" t="s">
        <v>5288</v>
      </c>
      <c r="H2227"/>
      <c r="I2227" s="3">
        <v>548</v>
      </c>
      <c r="J2227" s="3">
        <v>64</v>
      </c>
      <c r="K2227"/>
      <c r="L2227"/>
      <c r="N2227" s="4"/>
      <c r="O2227" s="23">
        <v>41</v>
      </c>
      <c r="P2227" s="23">
        <v>11</v>
      </c>
    </row>
    <row r="2228" spans="2:16" ht="15">
      <c r="B2228" s="22" t="s">
        <v>242</v>
      </c>
      <c r="C2228" s="22" t="s">
        <v>177</v>
      </c>
      <c r="D2228" s="22" t="s">
        <v>6077</v>
      </c>
      <c r="E2228" t="s">
        <v>6078</v>
      </c>
      <c r="F2228" t="s">
        <v>241</v>
      </c>
      <c r="G2228" t="s">
        <v>6079</v>
      </c>
      <c r="H2228"/>
      <c r="I2228" s="3">
        <v>514</v>
      </c>
      <c r="J2228" s="3">
        <v>51</v>
      </c>
      <c r="K2228"/>
      <c r="L2228"/>
      <c r="N2228" s="4"/>
      <c r="O2228" s="23">
        <v>41</v>
      </c>
      <c r="P2228" s="23">
        <v>13</v>
      </c>
    </row>
    <row r="2229" spans="2:16" ht="15">
      <c r="B2229" s="22" t="s">
        <v>242</v>
      </c>
      <c r="C2229" s="22" t="s">
        <v>184</v>
      </c>
      <c r="D2229" s="22" t="s">
        <v>6080</v>
      </c>
      <c r="E2229" t="s">
        <v>6081</v>
      </c>
      <c r="F2229" t="s">
        <v>241</v>
      </c>
      <c r="G2229" t="s">
        <v>5380</v>
      </c>
      <c r="H2229"/>
      <c r="I2229" s="3">
        <v>189</v>
      </c>
      <c r="J2229" s="3">
        <v>25</v>
      </c>
      <c r="K2229"/>
      <c r="L2229"/>
      <c r="N2229" s="4"/>
      <c r="O2229" s="23">
        <v>41</v>
      </c>
      <c r="P2229" s="23">
        <v>15</v>
      </c>
    </row>
    <row r="2230" spans="2:16" ht="15">
      <c r="B2230" s="22" t="s">
        <v>242</v>
      </c>
      <c r="C2230" s="22" t="s">
        <v>191</v>
      </c>
      <c r="D2230" s="22" t="s">
        <v>6082</v>
      </c>
      <c r="E2230" t="s">
        <v>6083</v>
      </c>
      <c r="F2230" t="s">
        <v>241</v>
      </c>
      <c r="G2230" t="s">
        <v>6084</v>
      </c>
      <c r="H2230"/>
      <c r="I2230" s="3">
        <v>5201</v>
      </c>
      <c r="J2230" s="3">
        <v>515</v>
      </c>
      <c r="K2230"/>
      <c r="L2230"/>
      <c r="N2230" s="4"/>
      <c r="O2230" s="23">
        <v>41</v>
      </c>
      <c r="P2230" s="23">
        <v>17</v>
      </c>
    </row>
    <row r="2231" spans="2:16" ht="15">
      <c r="B2231" s="22" t="s">
        <v>242</v>
      </c>
      <c r="C2231" s="22" t="s">
        <v>197</v>
      </c>
      <c r="D2231" s="22" t="s">
        <v>6085</v>
      </c>
      <c r="E2231" t="s">
        <v>6086</v>
      </c>
      <c r="F2231" t="s">
        <v>241</v>
      </c>
      <c r="G2231" t="s">
        <v>975</v>
      </c>
      <c r="H2231"/>
      <c r="I2231" s="3">
        <v>984</v>
      </c>
      <c r="J2231" s="3">
        <v>92</v>
      </c>
      <c r="K2231"/>
      <c r="L2231"/>
      <c r="N2231" s="4"/>
      <c r="O2231" s="23">
        <v>41</v>
      </c>
      <c r="P2231" s="23">
        <v>19</v>
      </c>
    </row>
    <row r="2232" spans="2:16" ht="15">
      <c r="B2232" s="22" t="s">
        <v>242</v>
      </c>
      <c r="C2232" s="22" t="s">
        <v>203</v>
      </c>
      <c r="D2232" s="22" t="s">
        <v>6087</v>
      </c>
      <c r="E2232" t="s">
        <v>6088</v>
      </c>
      <c r="F2232" t="s">
        <v>241</v>
      </c>
      <c r="G2232" t="s">
        <v>6089</v>
      </c>
      <c r="H2232"/>
      <c r="I2232" s="3">
        <v>11</v>
      </c>
      <c r="J2232" s="3">
        <v>1</v>
      </c>
      <c r="K2232"/>
      <c r="L2232"/>
      <c r="N2232" s="4"/>
      <c r="O2232" s="23">
        <v>41</v>
      </c>
      <c r="P2232" s="23">
        <v>21</v>
      </c>
    </row>
    <row r="2233" spans="2:16" ht="15">
      <c r="B2233" s="22" t="s">
        <v>242</v>
      </c>
      <c r="C2233" s="22" t="s">
        <v>209</v>
      </c>
      <c r="D2233" s="22" t="s">
        <v>6090</v>
      </c>
      <c r="E2233" t="s">
        <v>6091</v>
      </c>
      <c r="F2233" t="s">
        <v>241</v>
      </c>
      <c r="G2233" t="s">
        <v>551</v>
      </c>
      <c r="H2233"/>
      <c r="I2233" s="3">
        <v>14</v>
      </c>
      <c r="J2233" s="3">
        <v>1</v>
      </c>
      <c r="K2233"/>
      <c r="L2233"/>
      <c r="N2233" s="4"/>
      <c r="O2233" s="23">
        <v>41</v>
      </c>
      <c r="P2233" s="23">
        <v>23</v>
      </c>
    </row>
    <row r="2234" spans="2:16" ht="15">
      <c r="B2234" s="22" t="s">
        <v>242</v>
      </c>
      <c r="C2234" s="22" t="s">
        <v>215</v>
      </c>
      <c r="D2234" s="22" t="s">
        <v>6092</v>
      </c>
      <c r="E2234" t="s">
        <v>6093</v>
      </c>
      <c r="F2234" t="s">
        <v>241</v>
      </c>
      <c r="G2234" t="s">
        <v>6094</v>
      </c>
      <c r="H2234"/>
      <c r="I2234" s="3">
        <v>32</v>
      </c>
      <c r="J2234" s="3">
        <v>5</v>
      </c>
      <c r="K2234"/>
      <c r="L2234"/>
      <c r="N2234" s="4"/>
      <c r="O2234" s="23">
        <v>41</v>
      </c>
      <c r="P2234" s="23">
        <v>25</v>
      </c>
    </row>
    <row r="2235" spans="2:16" ht="15">
      <c r="B2235" s="22" t="s">
        <v>242</v>
      </c>
      <c r="C2235" s="22" t="s">
        <v>220</v>
      </c>
      <c r="D2235" s="22" t="s">
        <v>6095</v>
      </c>
      <c r="E2235" t="s">
        <v>6096</v>
      </c>
      <c r="F2235" t="s">
        <v>241</v>
      </c>
      <c r="G2235" t="s">
        <v>6097</v>
      </c>
      <c r="H2235"/>
      <c r="I2235" s="3">
        <v>118</v>
      </c>
      <c r="J2235" s="3">
        <v>10</v>
      </c>
      <c r="K2235"/>
      <c r="L2235"/>
      <c r="N2235" s="4"/>
      <c r="O2235" s="23">
        <v>41</v>
      </c>
      <c r="P2235" s="23">
        <v>27</v>
      </c>
    </row>
    <row r="2236" spans="2:16" ht="15">
      <c r="B2236" s="22" t="s">
        <v>242</v>
      </c>
      <c r="C2236" s="22" t="s">
        <v>225</v>
      </c>
      <c r="D2236" s="22" t="s">
        <v>6098</v>
      </c>
      <c r="E2236" t="s">
        <v>6099</v>
      </c>
      <c r="F2236" t="s">
        <v>241</v>
      </c>
      <c r="G2236" t="s">
        <v>349</v>
      </c>
      <c r="H2236"/>
      <c r="I2236" s="3">
        <v>3704</v>
      </c>
      <c r="J2236" s="3">
        <v>401</v>
      </c>
      <c r="K2236"/>
      <c r="L2236"/>
      <c r="N2236" s="4"/>
      <c r="O2236" s="23">
        <v>41</v>
      </c>
      <c r="P2236" s="23">
        <v>29</v>
      </c>
    </row>
    <row r="2237" spans="2:16" ht="15">
      <c r="B2237" s="22" t="s">
        <v>242</v>
      </c>
      <c r="C2237" s="22" t="s">
        <v>231</v>
      </c>
      <c r="D2237" s="22" t="s">
        <v>6100</v>
      </c>
      <c r="E2237" t="s">
        <v>6101</v>
      </c>
      <c r="F2237" t="s">
        <v>241</v>
      </c>
      <c r="G2237" t="s">
        <v>353</v>
      </c>
      <c r="H2237"/>
      <c r="I2237" s="3">
        <v>385</v>
      </c>
      <c r="J2237" s="3">
        <v>50</v>
      </c>
      <c r="K2237"/>
      <c r="L2237"/>
      <c r="N2237" s="4"/>
      <c r="O2237" s="23">
        <v>41</v>
      </c>
      <c r="P2237" s="23">
        <v>31</v>
      </c>
    </row>
    <row r="2238" spans="2:16" ht="15">
      <c r="B2238" s="22" t="s">
        <v>242</v>
      </c>
      <c r="C2238" s="22" t="s">
        <v>237</v>
      </c>
      <c r="D2238" s="22" t="s">
        <v>6102</v>
      </c>
      <c r="E2238" t="s">
        <v>6103</v>
      </c>
      <c r="F2238" t="s">
        <v>241</v>
      </c>
      <c r="G2238" t="s">
        <v>6104</v>
      </c>
      <c r="H2238"/>
      <c r="I2238" s="3">
        <v>1217</v>
      </c>
      <c r="J2238" s="3">
        <v>139</v>
      </c>
      <c r="K2238"/>
      <c r="L2238"/>
      <c r="N2238" s="4"/>
      <c r="O2238" s="23">
        <v>41</v>
      </c>
      <c r="P2238" s="23">
        <v>33</v>
      </c>
    </row>
    <row r="2239" spans="2:16" ht="15">
      <c r="B2239" s="22" t="s">
        <v>242</v>
      </c>
      <c r="C2239" s="22" t="s">
        <v>243</v>
      </c>
      <c r="D2239" s="22" t="s">
        <v>6105</v>
      </c>
      <c r="E2239" t="s">
        <v>6106</v>
      </c>
      <c r="F2239" t="s">
        <v>241</v>
      </c>
      <c r="G2239" t="s">
        <v>6107</v>
      </c>
      <c r="H2239"/>
      <c r="I2239" s="3">
        <v>783</v>
      </c>
      <c r="J2239" s="3">
        <v>108</v>
      </c>
      <c r="K2239"/>
      <c r="L2239"/>
      <c r="N2239" s="4"/>
      <c r="O2239" s="23">
        <v>41</v>
      </c>
      <c r="P2239" s="23">
        <v>35</v>
      </c>
    </row>
    <row r="2240" spans="2:16" ht="15">
      <c r="B2240" s="22" t="s">
        <v>242</v>
      </c>
      <c r="C2240" s="22" t="s">
        <v>249</v>
      </c>
      <c r="D2240" s="22" t="s">
        <v>6108</v>
      </c>
      <c r="E2240" t="s">
        <v>6109</v>
      </c>
      <c r="F2240" t="s">
        <v>241</v>
      </c>
      <c r="G2240" t="s">
        <v>793</v>
      </c>
      <c r="H2240"/>
      <c r="I2240" s="3">
        <v>21</v>
      </c>
      <c r="J2240" s="3">
        <v>7</v>
      </c>
      <c r="K2240"/>
      <c r="L2240"/>
      <c r="N2240" s="4"/>
      <c r="O2240" s="23">
        <v>41</v>
      </c>
      <c r="P2240" s="23">
        <v>37</v>
      </c>
    </row>
    <row r="2241" spans="2:16" ht="15">
      <c r="B2241" s="22" t="s">
        <v>242</v>
      </c>
      <c r="C2241" s="22" t="s">
        <v>256</v>
      </c>
      <c r="D2241" s="22" t="s">
        <v>6110</v>
      </c>
      <c r="E2241" t="s">
        <v>6111</v>
      </c>
      <c r="F2241" t="s">
        <v>241</v>
      </c>
      <c r="G2241" t="s">
        <v>2841</v>
      </c>
      <c r="H2241"/>
      <c r="I2241" s="3">
        <v>3437</v>
      </c>
      <c r="J2241" s="3">
        <v>350</v>
      </c>
      <c r="K2241"/>
      <c r="L2241"/>
      <c r="N2241" s="4"/>
      <c r="O2241" s="23">
        <v>41</v>
      </c>
      <c r="P2241" s="23">
        <v>39</v>
      </c>
    </row>
    <row r="2242" spans="2:16" ht="15">
      <c r="B2242" s="22" t="s">
        <v>242</v>
      </c>
      <c r="C2242" s="22" t="s">
        <v>262</v>
      </c>
      <c r="D2242" s="22" t="s">
        <v>6112</v>
      </c>
      <c r="E2242" t="s">
        <v>6113</v>
      </c>
      <c r="F2242" t="s">
        <v>241</v>
      </c>
      <c r="G2242" t="s">
        <v>585</v>
      </c>
      <c r="H2242"/>
      <c r="I2242" s="3">
        <v>464</v>
      </c>
      <c r="J2242" s="3">
        <v>47</v>
      </c>
      <c r="K2242"/>
      <c r="L2242"/>
      <c r="N2242" s="4"/>
      <c r="O2242" s="23">
        <v>41</v>
      </c>
      <c r="P2242" s="23">
        <v>41</v>
      </c>
    </row>
    <row r="2243" spans="2:16" ht="15">
      <c r="B2243" s="22" t="s">
        <v>242</v>
      </c>
      <c r="C2243" s="22" t="s">
        <v>268</v>
      </c>
      <c r="D2243" s="22" t="s">
        <v>6114</v>
      </c>
      <c r="E2243" t="s">
        <v>6115</v>
      </c>
      <c r="F2243" t="s">
        <v>241</v>
      </c>
      <c r="G2243" t="s">
        <v>2001</v>
      </c>
      <c r="H2243"/>
      <c r="I2243" s="3">
        <v>1333</v>
      </c>
      <c r="J2243" s="3">
        <v>128</v>
      </c>
      <c r="K2243"/>
      <c r="L2243"/>
      <c r="N2243" s="4"/>
      <c r="O2243" s="23">
        <v>41</v>
      </c>
      <c r="P2243" s="23">
        <v>43</v>
      </c>
    </row>
    <row r="2244" spans="2:16" ht="15">
      <c r="B2244" s="22" t="s">
        <v>242</v>
      </c>
      <c r="C2244" s="22" t="s">
        <v>274</v>
      </c>
      <c r="D2244" s="22" t="s">
        <v>6116</v>
      </c>
      <c r="E2244" t="s">
        <v>6117</v>
      </c>
      <c r="F2244" t="s">
        <v>241</v>
      </c>
      <c r="G2244" t="s">
        <v>6118</v>
      </c>
      <c r="H2244"/>
      <c r="I2244" s="3">
        <v>148</v>
      </c>
      <c r="J2244" s="3">
        <v>10</v>
      </c>
      <c r="K2244"/>
      <c r="L2244"/>
      <c r="N2244" s="4"/>
      <c r="O2244" s="23">
        <v>41</v>
      </c>
      <c r="P2244" s="23">
        <v>45</v>
      </c>
    </row>
    <row r="2245" spans="2:16" ht="15">
      <c r="B2245" s="22" t="s">
        <v>242</v>
      </c>
      <c r="C2245" s="22" t="s">
        <v>280</v>
      </c>
      <c r="D2245" s="22" t="s">
        <v>6119</v>
      </c>
      <c r="E2245" t="s">
        <v>6120</v>
      </c>
      <c r="F2245" t="s">
        <v>241</v>
      </c>
      <c r="G2245" t="s">
        <v>393</v>
      </c>
      <c r="H2245"/>
      <c r="I2245" s="3">
        <v>3553</v>
      </c>
      <c r="J2245" s="3">
        <v>346</v>
      </c>
      <c r="K2245"/>
      <c r="L2245"/>
      <c r="N2245" s="4"/>
      <c r="O2245" s="23">
        <v>41</v>
      </c>
      <c r="P2245" s="23">
        <v>47</v>
      </c>
    </row>
    <row r="2246" spans="2:16" ht="15">
      <c r="B2246" s="22" t="s">
        <v>242</v>
      </c>
      <c r="C2246" s="22" t="s">
        <v>286</v>
      </c>
      <c r="D2246" s="22" t="s">
        <v>6121</v>
      </c>
      <c r="E2246" t="s">
        <v>6122</v>
      </c>
      <c r="F2246" t="s">
        <v>241</v>
      </c>
      <c r="G2246" t="s">
        <v>5792</v>
      </c>
      <c r="H2246"/>
      <c r="I2246" s="3">
        <v>59</v>
      </c>
      <c r="J2246" s="3">
        <v>6</v>
      </c>
      <c r="K2246"/>
      <c r="L2246"/>
      <c r="N2246" s="4"/>
      <c r="O2246" s="23">
        <v>41</v>
      </c>
      <c r="P2246" s="23">
        <v>49</v>
      </c>
    </row>
    <row r="2247" spans="2:16" ht="15">
      <c r="B2247" s="22" t="s">
        <v>242</v>
      </c>
      <c r="C2247" s="22" t="s">
        <v>292</v>
      </c>
      <c r="D2247" s="22" t="s">
        <v>6123</v>
      </c>
      <c r="E2247" t="s">
        <v>6124</v>
      </c>
      <c r="F2247" t="s">
        <v>241</v>
      </c>
      <c r="G2247" t="s">
        <v>6125</v>
      </c>
      <c r="H2247"/>
      <c r="I2247" s="3">
        <v>8630</v>
      </c>
      <c r="J2247" s="3">
        <v>884</v>
      </c>
      <c r="K2247"/>
      <c r="L2247"/>
      <c r="N2247" s="4"/>
      <c r="O2247" s="23">
        <v>41</v>
      </c>
      <c r="P2247" s="23">
        <v>51</v>
      </c>
    </row>
    <row r="2248" spans="2:16" ht="15">
      <c r="B2248" s="22" t="s">
        <v>242</v>
      </c>
      <c r="C2248" s="22" t="s">
        <v>298</v>
      </c>
      <c r="D2248" s="22" t="s">
        <v>6126</v>
      </c>
      <c r="E2248" t="s">
        <v>6127</v>
      </c>
      <c r="F2248" t="s">
        <v>241</v>
      </c>
      <c r="G2248" t="s">
        <v>630</v>
      </c>
      <c r="H2248"/>
      <c r="I2248" s="3">
        <v>841</v>
      </c>
      <c r="J2248" s="3">
        <v>70</v>
      </c>
      <c r="K2248"/>
      <c r="L2248"/>
      <c r="N2248" s="4"/>
      <c r="O2248" s="23">
        <v>41</v>
      </c>
      <c r="P2248" s="23">
        <v>53</v>
      </c>
    </row>
    <row r="2249" spans="2:16" ht="15">
      <c r="B2249" s="22" t="s">
        <v>242</v>
      </c>
      <c r="C2249" s="22" t="s">
        <v>304</v>
      </c>
      <c r="D2249" s="22" t="s">
        <v>6128</v>
      </c>
      <c r="E2249" t="s">
        <v>6129</v>
      </c>
      <c r="F2249" t="s">
        <v>241</v>
      </c>
      <c r="G2249" t="s">
        <v>2946</v>
      </c>
      <c r="H2249"/>
      <c r="I2249" s="3">
        <v>3</v>
      </c>
      <c r="J2249" s="3">
        <v>0</v>
      </c>
      <c r="K2249"/>
      <c r="L2249"/>
      <c r="N2249" s="4"/>
      <c r="O2249" s="23">
        <v>41</v>
      </c>
      <c r="P2249" s="23">
        <v>55</v>
      </c>
    </row>
    <row r="2250" spans="2:16" ht="15">
      <c r="B2250" s="22" t="s">
        <v>242</v>
      </c>
      <c r="C2250" s="22" t="s">
        <v>311</v>
      </c>
      <c r="D2250" s="22" t="s">
        <v>6130</v>
      </c>
      <c r="E2250" t="s">
        <v>6131</v>
      </c>
      <c r="F2250" t="s">
        <v>241</v>
      </c>
      <c r="G2250" t="s">
        <v>6132</v>
      </c>
      <c r="H2250"/>
      <c r="I2250" s="3">
        <v>248</v>
      </c>
      <c r="J2250" s="3">
        <v>25</v>
      </c>
      <c r="K2250"/>
      <c r="L2250"/>
      <c r="N2250" s="4"/>
      <c r="O2250" s="23">
        <v>41</v>
      </c>
      <c r="P2250" s="23">
        <v>57</v>
      </c>
    </row>
    <row r="2251" spans="2:16" ht="15">
      <c r="B2251" s="22" t="s">
        <v>242</v>
      </c>
      <c r="C2251" s="22" t="s">
        <v>317</v>
      </c>
      <c r="D2251" s="22" t="s">
        <v>6133</v>
      </c>
      <c r="E2251" t="s">
        <v>6134</v>
      </c>
      <c r="F2251" t="s">
        <v>241</v>
      </c>
      <c r="G2251" t="s">
        <v>6135</v>
      </c>
      <c r="H2251"/>
      <c r="I2251" s="3">
        <v>428</v>
      </c>
      <c r="J2251" s="3">
        <v>46</v>
      </c>
      <c r="K2251"/>
      <c r="L2251"/>
      <c r="N2251" s="4"/>
      <c r="O2251" s="23">
        <v>41</v>
      </c>
      <c r="P2251" s="23">
        <v>59</v>
      </c>
    </row>
    <row r="2252" spans="2:16" ht="15">
      <c r="B2252" s="22" t="s">
        <v>242</v>
      </c>
      <c r="C2252" s="22" t="s">
        <v>323</v>
      </c>
      <c r="D2252" s="22" t="s">
        <v>6136</v>
      </c>
      <c r="E2252" t="s">
        <v>6137</v>
      </c>
      <c r="F2252" t="s">
        <v>241</v>
      </c>
      <c r="G2252" t="s">
        <v>671</v>
      </c>
      <c r="H2252"/>
      <c r="I2252" s="3">
        <v>141</v>
      </c>
      <c r="J2252" s="3">
        <v>17</v>
      </c>
      <c r="K2252"/>
      <c r="L2252"/>
      <c r="N2252" s="4"/>
      <c r="O2252" s="23">
        <v>41</v>
      </c>
      <c r="P2252" s="23">
        <v>61</v>
      </c>
    </row>
    <row r="2253" spans="2:16" ht="15">
      <c r="B2253" s="22" t="s">
        <v>242</v>
      </c>
      <c r="C2253" s="22" t="s">
        <v>328</v>
      </c>
      <c r="D2253" s="22" t="s">
        <v>6138</v>
      </c>
      <c r="E2253" t="s">
        <v>6139</v>
      </c>
      <c r="F2253" t="s">
        <v>241</v>
      </c>
      <c r="G2253" t="s">
        <v>6140</v>
      </c>
      <c r="H2253"/>
      <c r="I2253" s="3">
        <v>34</v>
      </c>
      <c r="J2253" s="3">
        <v>11</v>
      </c>
      <c r="K2253"/>
      <c r="L2253"/>
      <c r="N2253" s="4"/>
      <c r="O2253" s="23">
        <v>41</v>
      </c>
      <c r="P2253" s="23">
        <v>63</v>
      </c>
    </row>
    <row r="2254" spans="2:16" ht="15">
      <c r="B2254" s="22" t="s">
        <v>242</v>
      </c>
      <c r="C2254" s="22" t="s">
        <v>333</v>
      </c>
      <c r="D2254" s="22" t="s">
        <v>6141</v>
      </c>
      <c r="E2254" t="s">
        <v>6142</v>
      </c>
      <c r="F2254" t="s">
        <v>241</v>
      </c>
      <c r="G2254" t="s">
        <v>6143</v>
      </c>
      <c r="H2254"/>
      <c r="I2254" s="3">
        <v>181</v>
      </c>
      <c r="J2254" s="3">
        <v>18</v>
      </c>
      <c r="K2254"/>
      <c r="L2254"/>
      <c r="N2254" s="4"/>
      <c r="O2254" s="23">
        <v>41</v>
      </c>
      <c r="P2254" s="23">
        <v>65</v>
      </c>
    </row>
    <row r="2255" spans="2:16" ht="15">
      <c r="B2255" s="22" t="s">
        <v>242</v>
      </c>
      <c r="C2255" s="22" t="s">
        <v>338</v>
      </c>
      <c r="D2255" s="22" t="s">
        <v>6144</v>
      </c>
      <c r="E2255" t="s">
        <v>6145</v>
      </c>
      <c r="F2255" t="s">
        <v>241</v>
      </c>
      <c r="G2255" t="s">
        <v>465</v>
      </c>
      <c r="H2255"/>
      <c r="I2255" s="3">
        <v>5905</v>
      </c>
      <c r="J2255" s="3">
        <v>578</v>
      </c>
      <c r="K2255"/>
      <c r="L2255"/>
      <c r="N2255" s="4"/>
      <c r="O2255" s="23">
        <v>41</v>
      </c>
      <c r="P2255" s="23">
        <v>67</v>
      </c>
    </row>
    <row r="2256" spans="2:16" ht="15">
      <c r="B2256" s="22" t="s">
        <v>242</v>
      </c>
      <c r="C2256" s="22" t="s">
        <v>342</v>
      </c>
      <c r="D2256" s="22" t="s">
        <v>6146</v>
      </c>
      <c r="E2256" t="s">
        <v>6147</v>
      </c>
      <c r="F2256" t="s">
        <v>241</v>
      </c>
      <c r="G2256" t="s">
        <v>1819</v>
      </c>
      <c r="H2256"/>
      <c r="I2256" s="3">
        <v>4</v>
      </c>
      <c r="J2256" s="3">
        <v>1</v>
      </c>
      <c r="K2256"/>
      <c r="L2256"/>
      <c r="N2256" s="4"/>
      <c r="O2256" s="23">
        <v>41</v>
      </c>
      <c r="P2256" s="23">
        <v>69</v>
      </c>
    </row>
    <row r="2257" spans="2:16" ht="15">
      <c r="B2257" s="22" t="s">
        <v>242</v>
      </c>
      <c r="C2257" s="22" t="s">
        <v>346</v>
      </c>
      <c r="D2257" s="22" t="s">
        <v>6148</v>
      </c>
      <c r="E2257" t="s">
        <v>6149</v>
      </c>
      <c r="F2257" t="s">
        <v>241</v>
      </c>
      <c r="G2257" t="s">
        <v>6150</v>
      </c>
      <c r="H2257"/>
      <c r="I2257" s="3">
        <v>1114</v>
      </c>
      <c r="J2257" s="3">
        <v>128</v>
      </c>
      <c r="K2257"/>
      <c r="L2257"/>
      <c r="N2257" s="4"/>
      <c r="O2257" s="23">
        <v>41</v>
      </c>
      <c r="P2257" s="23">
        <v>71</v>
      </c>
    </row>
    <row r="2258" spans="2:16" ht="15">
      <c r="B2258" s="22" t="s">
        <v>248</v>
      </c>
      <c r="C2258" s="22" t="s">
        <v>12</v>
      </c>
      <c r="D2258" s="22" t="s">
        <v>6151</v>
      </c>
      <c r="E2258" t="s">
        <v>6152</v>
      </c>
      <c r="F2258" s="22" t="s">
        <v>247</v>
      </c>
      <c r="G2258" t="s">
        <v>16</v>
      </c>
      <c r="H2258"/>
      <c r="I2258" s="3">
        <v>4591</v>
      </c>
      <c r="J2258" s="3">
        <v>485</v>
      </c>
      <c r="K2258"/>
      <c r="L2258"/>
      <c r="N2258" s="4"/>
      <c r="O2258" s="23">
        <v>42</v>
      </c>
      <c r="P2258" s="23">
        <v>0</v>
      </c>
    </row>
    <row r="2259" spans="2:16" ht="15">
      <c r="B2259" s="22" t="s">
        <v>248</v>
      </c>
      <c r="C2259" s="22" t="s">
        <v>142</v>
      </c>
      <c r="D2259" s="22" t="s">
        <v>6154</v>
      </c>
      <c r="E2259" t="s">
        <v>6155</v>
      </c>
      <c r="F2259" t="s">
        <v>247</v>
      </c>
      <c r="G2259" t="s">
        <v>920</v>
      </c>
      <c r="H2259"/>
      <c r="I2259" s="3">
        <v>769</v>
      </c>
      <c r="J2259" s="3">
        <v>78</v>
      </c>
      <c r="K2259"/>
      <c r="L2259"/>
      <c r="N2259" s="4"/>
      <c r="O2259" s="23">
        <v>42</v>
      </c>
      <c r="P2259" s="23">
        <v>1</v>
      </c>
    </row>
    <row r="2260" spans="2:16" ht="15">
      <c r="B2260" s="22" t="s">
        <v>248</v>
      </c>
      <c r="C2260" s="22" t="s">
        <v>147</v>
      </c>
      <c r="D2260" s="22" t="s">
        <v>6156</v>
      </c>
      <c r="E2260" t="s">
        <v>6157</v>
      </c>
      <c r="F2260" t="s">
        <v>247</v>
      </c>
      <c r="G2260" t="s">
        <v>6158</v>
      </c>
      <c r="H2260"/>
      <c r="I2260" s="3">
        <v>8256</v>
      </c>
      <c r="J2260" s="3">
        <v>811</v>
      </c>
      <c r="K2260"/>
      <c r="L2260"/>
      <c r="N2260" s="4"/>
      <c r="O2260" s="23">
        <v>42</v>
      </c>
      <c r="P2260" s="23">
        <v>3</v>
      </c>
    </row>
    <row r="2261" spans="2:16" ht="15">
      <c r="B2261" s="22" t="s">
        <v>248</v>
      </c>
      <c r="C2261" s="22" t="s">
        <v>153</v>
      </c>
      <c r="D2261" s="22" t="s">
        <v>6159</v>
      </c>
      <c r="E2261" t="s">
        <v>6160</v>
      </c>
      <c r="F2261" t="s">
        <v>247</v>
      </c>
      <c r="G2261" t="s">
        <v>6161</v>
      </c>
      <c r="H2261"/>
      <c r="I2261" s="3">
        <v>308</v>
      </c>
      <c r="J2261" s="3">
        <v>34</v>
      </c>
      <c r="K2261"/>
      <c r="L2261"/>
      <c r="N2261" s="4"/>
      <c r="O2261" s="23">
        <v>42</v>
      </c>
      <c r="P2261" s="23">
        <v>5</v>
      </c>
    </row>
    <row r="2262" spans="2:16" ht="15">
      <c r="B2262" s="22" t="s">
        <v>248</v>
      </c>
      <c r="C2262" s="22" t="s">
        <v>159</v>
      </c>
      <c r="D2262" s="22" t="s">
        <v>6162</v>
      </c>
      <c r="E2262" t="s">
        <v>6163</v>
      </c>
      <c r="F2262" t="s">
        <v>247</v>
      </c>
      <c r="G2262" t="s">
        <v>5877</v>
      </c>
      <c r="H2262"/>
      <c r="I2262" s="3">
        <v>1254</v>
      </c>
      <c r="J2262" s="3">
        <v>122</v>
      </c>
      <c r="K2262"/>
      <c r="L2262"/>
      <c r="N2262" s="4"/>
      <c r="O2262" s="23">
        <v>42</v>
      </c>
      <c r="P2262" s="23">
        <v>7</v>
      </c>
    </row>
    <row r="2263" spans="2:16" ht="15">
      <c r="B2263" s="22" t="s">
        <v>248</v>
      </c>
      <c r="C2263" s="22" t="s">
        <v>166</v>
      </c>
      <c r="D2263" s="22" t="s">
        <v>6164</v>
      </c>
      <c r="E2263" t="s">
        <v>6165</v>
      </c>
      <c r="F2263" t="s">
        <v>247</v>
      </c>
      <c r="G2263" t="s">
        <v>6166</v>
      </c>
      <c r="H2263"/>
      <c r="I2263" s="3">
        <v>206</v>
      </c>
      <c r="J2263" s="3">
        <v>25</v>
      </c>
      <c r="K2263"/>
      <c r="L2263"/>
      <c r="N2263" s="4"/>
      <c r="O2263" s="23">
        <v>42</v>
      </c>
      <c r="P2263" s="23">
        <v>9</v>
      </c>
    </row>
    <row r="2264" spans="2:16" ht="15">
      <c r="B2264" s="22" t="s">
        <v>248</v>
      </c>
      <c r="C2264" s="22" t="s">
        <v>171</v>
      </c>
      <c r="D2264" s="22" t="s">
        <v>6167</v>
      </c>
      <c r="E2264" t="s">
        <v>6168</v>
      </c>
      <c r="F2264" t="s">
        <v>247</v>
      </c>
      <c r="G2264" t="s">
        <v>6169</v>
      </c>
      <c r="H2264"/>
      <c r="I2264" s="3">
        <v>3290</v>
      </c>
      <c r="J2264" s="3">
        <v>340</v>
      </c>
      <c r="K2264"/>
      <c r="L2264"/>
      <c r="N2264" s="4"/>
      <c r="O2264" s="23">
        <v>42</v>
      </c>
      <c r="P2264" s="23">
        <v>11</v>
      </c>
    </row>
    <row r="2265" spans="2:16" ht="15">
      <c r="B2265" s="22" t="s">
        <v>248</v>
      </c>
      <c r="C2265" s="22" t="s">
        <v>177</v>
      </c>
      <c r="D2265" s="22" t="s">
        <v>6170</v>
      </c>
      <c r="E2265" t="s">
        <v>6171</v>
      </c>
      <c r="F2265" t="s">
        <v>247</v>
      </c>
      <c r="G2265" t="s">
        <v>6172</v>
      </c>
      <c r="H2265"/>
      <c r="I2265" s="3">
        <v>550</v>
      </c>
      <c r="J2265" s="3">
        <v>65</v>
      </c>
      <c r="K2265"/>
      <c r="L2265"/>
      <c r="N2265" s="4"/>
      <c r="O2265" s="23">
        <v>42</v>
      </c>
      <c r="P2265" s="23">
        <v>13</v>
      </c>
    </row>
    <row r="2266" spans="2:16" ht="15">
      <c r="B2266" s="22" t="s">
        <v>248</v>
      </c>
      <c r="C2266" s="22" t="s">
        <v>184</v>
      </c>
      <c r="D2266" s="22" t="s">
        <v>6173</v>
      </c>
      <c r="E2266" t="s">
        <v>6174</v>
      </c>
      <c r="F2266" t="s">
        <v>247</v>
      </c>
      <c r="G2266" t="s">
        <v>1160</v>
      </c>
      <c r="H2266"/>
      <c r="I2266" s="3">
        <v>143</v>
      </c>
      <c r="J2266" s="3">
        <v>18</v>
      </c>
      <c r="K2266"/>
      <c r="L2266"/>
      <c r="N2266" s="4"/>
      <c r="O2266" s="23">
        <v>42</v>
      </c>
      <c r="P2266" s="23">
        <v>15</v>
      </c>
    </row>
    <row r="2267" spans="2:16" ht="15">
      <c r="B2267" s="22" t="s">
        <v>248</v>
      </c>
      <c r="C2267" s="22" t="s">
        <v>191</v>
      </c>
      <c r="D2267" s="22" t="s">
        <v>6175</v>
      </c>
      <c r="E2267" t="s">
        <v>6176</v>
      </c>
      <c r="F2267" t="s">
        <v>247</v>
      </c>
      <c r="G2267" t="s">
        <v>6177</v>
      </c>
      <c r="H2267"/>
      <c r="I2267" s="3">
        <v>4899</v>
      </c>
      <c r="J2267" s="3">
        <v>435</v>
      </c>
      <c r="K2267"/>
      <c r="L2267"/>
      <c r="N2267" s="4"/>
      <c r="O2267" s="23">
        <v>42</v>
      </c>
      <c r="P2267" s="23">
        <v>17</v>
      </c>
    </row>
    <row r="2268" spans="2:16" ht="15">
      <c r="B2268" s="22" t="s">
        <v>248</v>
      </c>
      <c r="C2268" s="22" t="s">
        <v>197</v>
      </c>
      <c r="D2268" s="22" t="s">
        <v>6178</v>
      </c>
      <c r="E2268" t="s">
        <v>6179</v>
      </c>
      <c r="F2268" t="s">
        <v>247</v>
      </c>
      <c r="G2268" t="s">
        <v>180</v>
      </c>
      <c r="H2268"/>
      <c r="I2268" s="3">
        <v>904</v>
      </c>
      <c r="J2268" s="3">
        <v>104</v>
      </c>
      <c r="K2268"/>
      <c r="L2268"/>
      <c r="N2268" s="4"/>
      <c r="O2268" s="23">
        <v>42</v>
      </c>
      <c r="P2268" s="23">
        <v>19</v>
      </c>
    </row>
    <row r="2269" spans="2:16" ht="15">
      <c r="B2269" s="22" t="s">
        <v>248</v>
      </c>
      <c r="C2269" s="22" t="s">
        <v>203</v>
      </c>
      <c r="D2269" s="22" t="s">
        <v>6180</v>
      </c>
      <c r="E2269" t="s">
        <v>6181</v>
      </c>
      <c r="F2269" t="s">
        <v>247</v>
      </c>
      <c r="G2269" t="s">
        <v>6182</v>
      </c>
      <c r="H2269"/>
      <c r="I2269" s="3">
        <v>515</v>
      </c>
      <c r="J2269" s="3">
        <v>60</v>
      </c>
      <c r="K2269"/>
      <c r="L2269"/>
      <c r="N2269" s="4"/>
      <c r="O2269" s="23">
        <v>42</v>
      </c>
      <c r="P2269" s="23">
        <v>21</v>
      </c>
    </row>
    <row r="2270" spans="2:16" ht="15">
      <c r="B2270" s="22" t="s">
        <v>248</v>
      </c>
      <c r="C2270" s="22" t="s">
        <v>209</v>
      </c>
      <c r="D2270" s="22" t="s">
        <v>6183</v>
      </c>
      <c r="E2270" t="s">
        <v>6184</v>
      </c>
      <c r="F2270" t="s">
        <v>247</v>
      </c>
      <c r="G2270" t="s">
        <v>3315</v>
      </c>
      <c r="H2270"/>
      <c r="I2270" s="3">
        <v>15</v>
      </c>
      <c r="J2270" s="3">
        <v>1</v>
      </c>
      <c r="K2270"/>
      <c r="L2270"/>
      <c r="N2270" s="4"/>
      <c r="O2270" s="23">
        <v>42</v>
      </c>
      <c r="P2270" s="23">
        <v>23</v>
      </c>
    </row>
    <row r="2271" spans="2:16" ht="15">
      <c r="B2271" s="22" t="s">
        <v>248</v>
      </c>
      <c r="C2271" s="22" t="s">
        <v>215</v>
      </c>
      <c r="D2271" s="22" t="s">
        <v>6185</v>
      </c>
      <c r="E2271" t="s">
        <v>6186</v>
      </c>
      <c r="F2271" t="s">
        <v>247</v>
      </c>
      <c r="G2271" t="s">
        <v>4565</v>
      </c>
      <c r="H2271"/>
      <c r="I2271" s="3">
        <v>738</v>
      </c>
      <c r="J2271" s="3">
        <v>75</v>
      </c>
      <c r="K2271"/>
      <c r="L2271"/>
      <c r="N2271" s="4"/>
      <c r="O2271" s="23">
        <v>42</v>
      </c>
      <c r="P2271" s="23">
        <v>25</v>
      </c>
    </row>
    <row r="2272" spans="2:16" ht="15">
      <c r="B2272" s="22" t="s">
        <v>248</v>
      </c>
      <c r="C2272" s="22" t="s">
        <v>220</v>
      </c>
      <c r="D2272" s="22" t="s">
        <v>6187</v>
      </c>
      <c r="E2272" t="s">
        <v>6188</v>
      </c>
      <c r="F2272" t="s">
        <v>247</v>
      </c>
      <c r="G2272" t="s">
        <v>6189</v>
      </c>
      <c r="H2272"/>
      <c r="I2272" s="3">
        <v>345</v>
      </c>
      <c r="J2272" s="3">
        <v>30</v>
      </c>
      <c r="K2272"/>
      <c r="L2272"/>
      <c r="N2272" s="4"/>
      <c r="O2272" s="23">
        <v>42</v>
      </c>
      <c r="P2272" s="23">
        <v>27</v>
      </c>
    </row>
    <row r="2273" spans="2:16" ht="15">
      <c r="B2273" s="22" t="s">
        <v>248</v>
      </c>
      <c r="C2273" s="22" t="s">
        <v>225</v>
      </c>
      <c r="D2273" s="22" t="s">
        <v>6190</v>
      </c>
      <c r="E2273" t="s">
        <v>6191</v>
      </c>
      <c r="F2273" t="s">
        <v>247</v>
      </c>
      <c r="G2273" t="s">
        <v>6192</v>
      </c>
      <c r="H2273"/>
      <c r="I2273" s="3">
        <v>3016</v>
      </c>
      <c r="J2273" s="3">
        <v>308</v>
      </c>
      <c r="K2273"/>
      <c r="L2273"/>
      <c r="N2273" s="4"/>
      <c r="O2273" s="23">
        <v>42</v>
      </c>
      <c r="P2273" s="23">
        <v>29</v>
      </c>
    </row>
    <row r="2274" spans="2:16" ht="15">
      <c r="B2274" s="22" t="s">
        <v>248</v>
      </c>
      <c r="C2274" s="22" t="s">
        <v>231</v>
      </c>
      <c r="D2274" s="22" t="s">
        <v>6193</v>
      </c>
      <c r="E2274" t="s">
        <v>6194</v>
      </c>
      <c r="F2274" t="s">
        <v>247</v>
      </c>
      <c r="G2274" t="s">
        <v>6195</v>
      </c>
      <c r="H2274"/>
      <c r="I2274" s="3">
        <v>88</v>
      </c>
      <c r="J2274" s="3">
        <v>10</v>
      </c>
      <c r="K2274"/>
      <c r="L2274"/>
      <c r="N2274" s="4"/>
      <c r="O2274" s="23">
        <v>42</v>
      </c>
      <c r="P2274" s="23">
        <v>31</v>
      </c>
    </row>
    <row r="2275" spans="2:16" ht="15">
      <c r="B2275" s="22" t="s">
        <v>248</v>
      </c>
      <c r="C2275" s="22" t="s">
        <v>237</v>
      </c>
      <c r="D2275" s="22" t="s">
        <v>6196</v>
      </c>
      <c r="E2275" t="s">
        <v>6197</v>
      </c>
      <c r="F2275" t="s">
        <v>247</v>
      </c>
      <c r="G2275" t="s">
        <v>6198</v>
      </c>
      <c r="H2275"/>
      <c r="I2275" s="3">
        <v>270</v>
      </c>
      <c r="J2275" s="3">
        <v>28</v>
      </c>
      <c r="K2275"/>
      <c r="L2275"/>
      <c r="N2275" s="4"/>
      <c r="O2275" s="23">
        <v>42</v>
      </c>
      <c r="P2275" s="23">
        <v>33</v>
      </c>
    </row>
    <row r="2276" spans="2:16" ht="15">
      <c r="B2276" s="22" t="s">
        <v>248</v>
      </c>
      <c r="C2276" s="22" t="s">
        <v>243</v>
      </c>
      <c r="D2276" s="22" t="s">
        <v>6199</v>
      </c>
      <c r="E2276" t="s">
        <v>6200</v>
      </c>
      <c r="F2276" t="s">
        <v>247</v>
      </c>
      <c r="G2276" t="s">
        <v>1920</v>
      </c>
      <c r="H2276"/>
      <c r="I2276" s="3">
        <v>141</v>
      </c>
      <c r="J2276" s="3">
        <v>16</v>
      </c>
      <c r="K2276"/>
      <c r="L2276"/>
      <c r="N2276" s="4"/>
      <c r="O2276" s="23">
        <v>42</v>
      </c>
      <c r="P2276" s="23">
        <v>35</v>
      </c>
    </row>
    <row r="2277" spans="2:16" ht="15">
      <c r="B2277" s="22" t="s">
        <v>248</v>
      </c>
      <c r="C2277" s="22" t="s">
        <v>249</v>
      </c>
      <c r="D2277" s="22" t="s">
        <v>6201</v>
      </c>
      <c r="E2277" t="s">
        <v>6202</v>
      </c>
      <c r="F2277" t="s">
        <v>247</v>
      </c>
      <c r="G2277" t="s">
        <v>514</v>
      </c>
      <c r="H2277"/>
      <c r="I2277" s="3">
        <v>214</v>
      </c>
      <c r="J2277" s="3">
        <v>27</v>
      </c>
      <c r="K2277"/>
      <c r="L2277"/>
      <c r="N2277" s="4"/>
      <c r="O2277" s="23">
        <v>42</v>
      </c>
      <c r="P2277" s="23">
        <v>37</v>
      </c>
    </row>
    <row r="2278" spans="2:16" ht="15">
      <c r="B2278" s="22" t="s">
        <v>248</v>
      </c>
      <c r="C2278" s="22" t="s">
        <v>256</v>
      </c>
      <c r="D2278" s="22" t="s">
        <v>6203</v>
      </c>
      <c r="E2278" t="s">
        <v>6204</v>
      </c>
      <c r="F2278" t="s">
        <v>247</v>
      </c>
      <c r="G2278" t="s">
        <v>523</v>
      </c>
      <c r="H2278"/>
      <c r="I2278" s="3">
        <v>394</v>
      </c>
      <c r="J2278" s="3">
        <v>36</v>
      </c>
      <c r="K2278"/>
      <c r="L2278"/>
      <c r="N2278" s="4"/>
      <c r="O2278" s="23">
        <v>42</v>
      </c>
      <c r="P2278" s="23">
        <v>39</v>
      </c>
    </row>
    <row r="2279" spans="2:16" ht="15">
      <c r="B2279" s="22" t="s">
        <v>248</v>
      </c>
      <c r="C2279" s="22" t="s">
        <v>262</v>
      </c>
      <c r="D2279" s="22" t="s">
        <v>6205</v>
      </c>
      <c r="E2279" t="s">
        <v>6206</v>
      </c>
      <c r="F2279" t="s">
        <v>247</v>
      </c>
      <c r="G2279" t="s">
        <v>2277</v>
      </c>
      <c r="H2279"/>
      <c r="I2279" s="3">
        <v>1063</v>
      </c>
      <c r="J2279" s="3">
        <v>93</v>
      </c>
      <c r="K2279"/>
      <c r="L2279"/>
      <c r="N2279" s="4"/>
      <c r="O2279" s="23">
        <v>42</v>
      </c>
      <c r="P2279" s="23">
        <v>41</v>
      </c>
    </row>
    <row r="2280" spans="2:16" ht="15">
      <c r="B2280" s="22" t="s">
        <v>248</v>
      </c>
      <c r="C2280" s="22" t="s">
        <v>268</v>
      </c>
      <c r="D2280" s="22" t="s">
        <v>6207</v>
      </c>
      <c r="E2280" t="s">
        <v>6208</v>
      </c>
      <c r="F2280" t="s">
        <v>247</v>
      </c>
      <c r="G2280" t="s">
        <v>6209</v>
      </c>
      <c r="H2280"/>
      <c r="I2280" s="3">
        <v>1854</v>
      </c>
      <c r="J2280" s="3">
        <v>184</v>
      </c>
      <c r="K2280"/>
      <c r="L2280"/>
      <c r="N2280" s="4"/>
      <c r="O2280" s="23">
        <v>42</v>
      </c>
      <c r="P2280" s="23">
        <v>43</v>
      </c>
    </row>
    <row r="2281" spans="2:16" ht="15">
      <c r="B2281" s="22" t="s">
        <v>248</v>
      </c>
      <c r="C2281" s="22" t="s">
        <v>274</v>
      </c>
      <c r="D2281" s="22" t="s">
        <v>6210</v>
      </c>
      <c r="E2281" t="s">
        <v>6211</v>
      </c>
      <c r="F2281" t="s">
        <v>247</v>
      </c>
      <c r="G2281" t="s">
        <v>1136</v>
      </c>
      <c r="H2281"/>
      <c r="I2281" s="3">
        <v>5176</v>
      </c>
      <c r="J2281" s="3">
        <v>548</v>
      </c>
      <c r="K2281"/>
      <c r="L2281"/>
      <c r="N2281" s="4"/>
      <c r="O2281" s="23">
        <v>42</v>
      </c>
      <c r="P2281" s="23">
        <v>45</v>
      </c>
    </row>
    <row r="2282" spans="2:16" ht="15">
      <c r="B2282" s="22" t="s">
        <v>248</v>
      </c>
      <c r="C2282" s="22" t="s">
        <v>280</v>
      </c>
      <c r="D2282" s="22" t="s">
        <v>6212</v>
      </c>
      <c r="E2282" t="s">
        <v>6213</v>
      </c>
      <c r="F2282" t="s">
        <v>247</v>
      </c>
      <c r="G2282" t="s">
        <v>2777</v>
      </c>
      <c r="H2282"/>
      <c r="I2282" s="3">
        <v>85</v>
      </c>
      <c r="J2282" s="3">
        <v>13</v>
      </c>
      <c r="K2282"/>
      <c r="L2282"/>
      <c r="N2282" s="4"/>
      <c r="O2282" s="23">
        <v>42</v>
      </c>
      <c r="P2282" s="23">
        <v>47</v>
      </c>
    </row>
    <row r="2283" spans="2:16" ht="15">
      <c r="B2283" s="22" t="s">
        <v>248</v>
      </c>
      <c r="C2283" s="22" t="s">
        <v>286</v>
      </c>
      <c r="D2283" s="22" t="s">
        <v>6214</v>
      </c>
      <c r="E2283" t="s">
        <v>6215</v>
      </c>
      <c r="F2283" t="s">
        <v>247</v>
      </c>
      <c r="G2283" t="s">
        <v>5537</v>
      </c>
      <c r="H2283"/>
      <c r="I2283" s="3">
        <v>1260</v>
      </c>
      <c r="J2283" s="3">
        <v>134</v>
      </c>
      <c r="K2283"/>
      <c r="L2283"/>
      <c r="N2283" s="4"/>
      <c r="O2283" s="23">
        <v>42</v>
      </c>
      <c r="P2283" s="23">
        <v>49</v>
      </c>
    </row>
    <row r="2284" spans="2:16" ht="15">
      <c r="B2284" s="22" t="s">
        <v>248</v>
      </c>
      <c r="C2284" s="22" t="s">
        <v>292</v>
      </c>
      <c r="D2284" s="22" t="s">
        <v>6216</v>
      </c>
      <c r="E2284" t="s">
        <v>6217</v>
      </c>
      <c r="F2284" t="s">
        <v>247</v>
      </c>
      <c r="G2284" t="s">
        <v>314</v>
      </c>
      <c r="H2284"/>
      <c r="I2284" s="3">
        <v>577</v>
      </c>
      <c r="J2284" s="3">
        <v>65</v>
      </c>
      <c r="K2284"/>
      <c r="L2284"/>
      <c r="N2284" s="4"/>
      <c r="O2284" s="23">
        <v>42</v>
      </c>
      <c r="P2284" s="23">
        <v>51</v>
      </c>
    </row>
    <row r="2285" spans="2:16" ht="15">
      <c r="B2285" s="22" t="s">
        <v>248</v>
      </c>
      <c r="C2285" s="22" t="s">
        <v>298</v>
      </c>
      <c r="D2285" s="22" t="s">
        <v>6218</v>
      </c>
      <c r="E2285" t="s">
        <v>6219</v>
      </c>
      <c r="F2285" t="s">
        <v>247</v>
      </c>
      <c r="G2285" t="s">
        <v>6220</v>
      </c>
      <c r="H2285"/>
      <c r="I2285" s="3">
        <v>9</v>
      </c>
      <c r="J2285" s="3">
        <v>0</v>
      </c>
      <c r="K2285"/>
      <c r="L2285"/>
      <c r="N2285" s="4"/>
      <c r="O2285" s="23">
        <v>42</v>
      </c>
      <c r="P2285" s="23">
        <v>53</v>
      </c>
    </row>
    <row r="2286" spans="2:16" ht="15">
      <c r="B2286" s="22" t="s">
        <v>248</v>
      </c>
      <c r="C2286" s="22" t="s">
        <v>304</v>
      </c>
      <c r="D2286" s="22" t="s">
        <v>6221</v>
      </c>
      <c r="E2286" t="s">
        <v>6222</v>
      </c>
      <c r="F2286" t="s">
        <v>247</v>
      </c>
      <c r="G2286" t="s">
        <v>320</v>
      </c>
      <c r="H2286"/>
      <c r="I2286" s="3">
        <v>998</v>
      </c>
      <c r="J2286" s="3">
        <v>104</v>
      </c>
      <c r="K2286"/>
      <c r="L2286"/>
      <c r="N2286" s="4"/>
      <c r="O2286" s="23">
        <v>42</v>
      </c>
      <c r="P2286" s="23">
        <v>55</v>
      </c>
    </row>
    <row r="2287" spans="2:16" ht="15">
      <c r="B2287" s="22" t="s">
        <v>248</v>
      </c>
      <c r="C2287" s="22" t="s">
        <v>311</v>
      </c>
      <c r="D2287" s="22" t="s">
        <v>6223</v>
      </c>
      <c r="E2287" t="s">
        <v>6224</v>
      </c>
      <c r="F2287" t="s">
        <v>247</v>
      </c>
      <c r="G2287" t="s">
        <v>545</v>
      </c>
      <c r="H2287"/>
      <c r="I2287" s="3">
        <v>72</v>
      </c>
      <c r="J2287" s="3">
        <v>5</v>
      </c>
      <c r="K2287"/>
      <c r="L2287"/>
      <c r="N2287" s="4"/>
      <c r="O2287" s="23">
        <v>42</v>
      </c>
      <c r="P2287" s="23">
        <v>57</v>
      </c>
    </row>
    <row r="2288" spans="2:16" ht="15">
      <c r="B2288" s="22" t="s">
        <v>248</v>
      </c>
      <c r="C2288" s="22" t="s">
        <v>317</v>
      </c>
      <c r="D2288" s="22" t="s">
        <v>6225</v>
      </c>
      <c r="E2288" t="s">
        <v>6226</v>
      </c>
      <c r="F2288" t="s">
        <v>247</v>
      </c>
      <c r="G2288" t="s">
        <v>331</v>
      </c>
      <c r="H2288"/>
      <c r="I2288" s="3">
        <v>93</v>
      </c>
      <c r="J2288" s="3">
        <v>9</v>
      </c>
      <c r="K2288"/>
      <c r="L2288"/>
      <c r="N2288" s="4"/>
      <c r="O2288" s="23">
        <v>42</v>
      </c>
      <c r="P2288" s="23">
        <v>59</v>
      </c>
    </row>
    <row r="2289" spans="2:16" ht="15">
      <c r="B2289" s="22" t="s">
        <v>248</v>
      </c>
      <c r="C2289" s="22" t="s">
        <v>323</v>
      </c>
      <c r="D2289" s="22" t="s">
        <v>6227</v>
      </c>
      <c r="E2289" t="s">
        <v>6228</v>
      </c>
      <c r="F2289" t="s">
        <v>247</v>
      </c>
      <c r="G2289" t="s">
        <v>6229</v>
      </c>
      <c r="H2289"/>
      <c r="I2289" s="3">
        <v>79</v>
      </c>
      <c r="J2289" s="3">
        <v>5</v>
      </c>
      <c r="K2289"/>
      <c r="L2289"/>
      <c r="N2289" s="4"/>
      <c r="O2289" s="23">
        <v>42</v>
      </c>
      <c r="P2289" s="23">
        <v>61</v>
      </c>
    </row>
    <row r="2290" spans="2:16" ht="15">
      <c r="B2290" s="22" t="s">
        <v>248</v>
      </c>
      <c r="C2290" s="22" t="s">
        <v>328</v>
      </c>
      <c r="D2290" s="22" t="s">
        <v>6230</v>
      </c>
      <c r="E2290" t="s">
        <v>6231</v>
      </c>
      <c r="F2290" t="s">
        <v>247</v>
      </c>
      <c r="G2290" t="s">
        <v>2488</v>
      </c>
      <c r="H2290"/>
      <c r="I2290" s="3">
        <v>222</v>
      </c>
      <c r="J2290" s="3">
        <v>24</v>
      </c>
      <c r="K2290"/>
      <c r="L2290"/>
      <c r="N2290" s="4"/>
      <c r="O2290" s="23">
        <v>42</v>
      </c>
      <c r="P2290" s="23">
        <v>63</v>
      </c>
    </row>
    <row r="2291" spans="2:16" ht="15">
      <c r="B2291" s="22" t="s">
        <v>248</v>
      </c>
      <c r="C2291" s="22" t="s">
        <v>333</v>
      </c>
      <c r="D2291" s="22" t="s">
        <v>6232</v>
      </c>
      <c r="E2291" t="s">
        <v>6233</v>
      </c>
      <c r="F2291" t="s">
        <v>247</v>
      </c>
      <c r="G2291" t="s">
        <v>353</v>
      </c>
      <c r="H2291"/>
      <c r="I2291" s="3">
        <v>128</v>
      </c>
      <c r="J2291" s="3">
        <v>11</v>
      </c>
      <c r="K2291"/>
      <c r="L2291"/>
      <c r="N2291" s="4"/>
      <c r="O2291" s="23">
        <v>42</v>
      </c>
      <c r="P2291" s="23">
        <v>65</v>
      </c>
    </row>
    <row r="2292" spans="2:16" ht="15">
      <c r="B2292" s="22" t="s">
        <v>248</v>
      </c>
      <c r="C2292" s="22" t="s">
        <v>338</v>
      </c>
      <c r="D2292" s="22" t="s">
        <v>6234</v>
      </c>
      <c r="E2292" t="s">
        <v>6235</v>
      </c>
      <c r="F2292" t="s">
        <v>247</v>
      </c>
      <c r="G2292" t="s">
        <v>6236</v>
      </c>
      <c r="H2292"/>
      <c r="I2292" s="3">
        <v>60</v>
      </c>
      <c r="J2292" s="3">
        <v>3</v>
      </c>
      <c r="K2292"/>
      <c r="L2292"/>
      <c r="N2292" s="4"/>
      <c r="O2292" s="23">
        <v>42</v>
      </c>
      <c r="P2292" s="23">
        <v>67</v>
      </c>
    </row>
    <row r="2293" spans="2:16" ht="15">
      <c r="B2293" s="22" t="s">
        <v>248</v>
      </c>
      <c r="C2293" s="22" t="s">
        <v>342</v>
      </c>
      <c r="D2293" s="22" t="s">
        <v>6237</v>
      </c>
      <c r="E2293" t="s">
        <v>6238</v>
      </c>
      <c r="F2293" t="s">
        <v>247</v>
      </c>
      <c r="G2293" t="s">
        <v>6239</v>
      </c>
      <c r="H2293"/>
      <c r="I2293" s="3">
        <v>1482</v>
      </c>
      <c r="J2293" s="3">
        <v>133</v>
      </c>
      <c r="K2293"/>
      <c r="L2293"/>
      <c r="N2293" s="4"/>
      <c r="O2293" s="23">
        <v>42</v>
      </c>
      <c r="P2293" s="23">
        <v>69</v>
      </c>
    </row>
    <row r="2294" spans="2:16" ht="15">
      <c r="B2294" s="22" t="s">
        <v>248</v>
      </c>
      <c r="C2294" s="22" t="s">
        <v>346</v>
      </c>
      <c r="D2294" s="22" t="s">
        <v>6240</v>
      </c>
      <c r="E2294" t="s">
        <v>6241</v>
      </c>
      <c r="F2294" t="s">
        <v>247</v>
      </c>
      <c r="G2294" t="s">
        <v>5197</v>
      </c>
      <c r="H2294"/>
      <c r="I2294" s="3">
        <v>2791</v>
      </c>
      <c r="J2294" s="3">
        <v>249</v>
      </c>
      <c r="K2294"/>
      <c r="L2294"/>
      <c r="N2294" s="4"/>
      <c r="O2294" s="23">
        <v>42</v>
      </c>
      <c r="P2294" s="23">
        <v>71</v>
      </c>
    </row>
    <row r="2295" spans="2:16" ht="15">
      <c r="B2295" s="22" t="s">
        <v>248</v>
      </c>
      <c r="C2295" s="22" t="s">
        <v>350</v>
      </c>
      <c r="D2295" s="22" t="s">
        <v>6242</v>
      </c>
      <c r="E2295" t="s">
        <v>6243</v>
      </c>
      <c r="F2295" t="s">
        <v>247</v>
      </c>
      <c r="G2295" t="s">
        <v>365</v>
      </c>
      <c r="H2295"/>
      <c r="I2295" s="3">
        <v>581</v>
      </c>
      <c r="J2295" s="3">
        <v>65</v>
      </c>
      <c r="K2295"/>
      <c r="L2295"/>
      <c r="N2295" s="4"/>
      <c r="O2295" s="23">
        <v>42</v>
      </c>
      <c r="P2295" s="23">
        <v>73</v>
      </c>
    </row>
    <row r="2296" spans="2:16" ht="15">
      <c r="B2296" s="22" t="s">
        <v>248</v>
      </c>
      <c r="C2296" s="22" t="s">
        <v>354</v>
      </c>
      <c r="D2296" s="22" t="s">
        <v>6244</v>
      </c>
      <c r="E2296" t="s">
        <v>6245</v>
      </c>
      <c r="F2296" t="s">
        <v>247</v>
      </c>
      <c r="G2296" t="s">
        <v>6246</v>
      </c>
      <c r="H2296"/>
      <c r="I2296" s="3">
        <v>659</v>
      </c>
      <c r="J2296" s="3">
        <v>62</v>
      </c>
      <c r="K2296"/>
      <c r="L2296"/>
      <c r="N2296" s="4"/>
      <c r="O2296" s="23">
        <v>42</v>
      </c>
      <c r="P2296" s="23">
        <v>75</v>
      </c>
    </row>
    <row r="2297" spans="2:16" ht="15">
      <c r="B2297" s="22" t="s">
        <v>248</v>
      </c>
      <c r="C2297" s="22" t="s">
        <v>358</v>
      </c>
      <c r="D2297" s="22" t="s">
        <v>6247</v>
      </c>
      <c r="E2297" t="s">
        <v>6248</v>
      </c>
      <c r="F2297" t="s">
        <v>247</v>
      </c>
      <c r="G2297" t="s">
        <v>6249</v>
      </c>
      <c r="H2297"/>
      <c r="I2297" s="3">
        <v>3548</v>
      </c>
      <c r="J2297" s="3">
        <v>305</v>
      </c>
      <c r="K2297"/>
      <c r="L2297"/>
      <c r="N2297" s="4"/>
      <c r="O2297" s="23">
        <v>42</v>
      </c>
      <c r="P2297" s="23">
        <v>77</v>
      </c>
    </row>
    <row r="2298" spans="2:16" ht="15">
      <c r="B2298" s="22" t="s">
        <v>248</v>
      </c>
      <c r="C2298" s="22" t="s">
        <v>362</v>
      </c>
      <c r="D2298" s="22" t="s">
        <v>6250</v>
      </c>
      <c r="E2298" t="s">
        <v>6251</v>
      </c>
      <c r="F2298" t="s">
        <v>247</v>
      </c>
      <c r="G2298" t="s">
        <v>6252</v>
      </c>
      <c r="H2298"/>
      <c r="I2298" s="3">
        <v>2440</v>
      </c>
      <c r="J2298" s="3">
        <v>248</v>
      </c>
      <c r="K2298"/>
      <c r="L2298"/>
      <c r="N2298" s="4"/>
      <c r="O2298" s="23">
        <v>42</v>
      </c>
      <c r="P2298" s="23">
        <v>79</v>
      </c>
    </row>
    <row r="2299" spans="2:16" ht="15">
      <c r="B2299" s="22" t="s">
        <v>248</v>
      </c>
      <c r="C2299" s="22" t="s">
        <v>366</v>
      </c>
      <c r="D2299" s="22" t="s">
        <v>6253</v>
      </c>
      <c r="E2299" t="s">
        <v>6254</v>
      </c>
      <c r="F2299" t="s">
        <v>247</v>
      </c>
      <c r="G2299" t="s">
        <v>6255</v>
      </c>
      <c r="H2299"/>
      <c r="I2299" s="3">
        <v>494</v>
      </c>
      <c r="J2299" s="3">
        <v>50</v>
      </c>
      <c r="K2299"/>
      <c r="L2299"/>
      <c r="N2299" s="4"/>
      <c r="O2299" s="23">
        <v>42</v>
      </c>
      <c r="P2299" s="23">
        <v>81</v>
      </c>
    </row>
    <row r="2300" spans="2:16" ht="15">
      <c r="B2300" s="22" t="s">
        <v>248</v>
      </c>
      <c r="C2300" s="22" t="s">
        <v>370</v>
      </c>
      <c r="D2300" s="22" t="s">
        <v>6256</v>
      </c>
      <c r="E2300" t="s">
        <v>6257</v>
      </c>
      <c r="F2300" t="s">
        <v>247</v>
      </c>
      <c r="G2300" t="s">
        <v>6258</v>
      </c>
      <c r="H2300"/>
      <c r="I2300" s="3">
        <v>102</v>
      </c>
      <c r="J2300" s="3">
        <v>9</v>
      </c>
      <c r="K2300"/>
      <c r="L2300"/>
      <c r="N2300" s="4"/>
      <c r="O2300" s="23">
        <v>42</v>
      </c>
      <c r="P2300" s="23">
        <v>83</v>
      </c>
    </row>
    <row r="2301" spans="2:16" ht="15">
      <c r="B2301" s="22" t="s">
        <v>248</v>
      </c>
      <c r="C2301" s="22" t="s">
        <v>374</v>
      </c>
      <c r="D2301" s="22" t="s">
        <v>6259</v>
      </c>
      <c r="E2301" t="s">
        <v>6260</v>
      </c>
      <c r="F2301" t="s">
        <v>247</v>
      </c>
      <c r="G2301" t="s">
        <v>2397</v>
      </c>
      <c r="H2301"/>
      <c r="I2301" s="3">
        <v>766</v>
      </c>
      <c r="J2301" s="3">
        <v>88</v>
      </c>
      <c r="K2301"/>
      <c r="L2301"/>
      <c r="N2301" s="4"/>
      <c r="O2301" s="23">
        <v>42</v>
      </c>
      <c r="P2301" s="23">
        <v>85</v>
      </c>
    </row>
    <row r="2302" spans="2:16" ht="15">
      <c r="B2302" s="22" t="s">
        <v>248</v>
      </c>
      <c r="C2302" s="22" t="s">
        <v>378</v>
      </c>
      <c r="D2302" s="22" t="s">
        <v>6261</v>
      </c>
      <c r="E2302" t="s">
        <v>6262</v>
      </c>
      <c r="F2302" t="s">
        <v>247</v>
      </c>
      <c r="G2302" t="s">
        <v>6263</v>
      </c>
      <c r="H2302"/>
      <c r="I2302" s="3">
        <v>166</v>
      </c>
      <c r="J2302" s="3">
        <v>14</v>
      </c>
      <c r="K2302"/>
      <c r="L2302"/>
      <c r="N2302" s="4"/>
      <c r="O2302" s="23">
        <v>42</v>
      </c>
      <c r="P2302" s="23">
        <v>87</v>
      </c>
    </row>
    <row r="2303" spans="2:16" ht="15">
      <c r="B2303" s="22" t="s">
        <v>248</v>
      </c>
      <c r="C2303" s="22" t="s">
        <v>382</v>
      </c>
      <c r="D2303" s="22" t="s">
        <v>6264</v>
      </c>
      <c r="E2303" t="s">
        <v>6265</v>
      </c>
      <c r="F2303" t="s">
        <v>247</v>
      </c>
      <c r="G2303" t="s">
        <v>405</v>
      </c>
      <c r="H2303"/>
      <c r="I2303" s="3">
        <v>3147</v>
      </c>
      <c r="J2303" s="3">
        <v>347</v>
      </c>
      <c r="K2303"/>
      <c r="L2303"/>
      <c r="N2303" s="4"/>
      <c r="O2303" s="23">
        <v>42</v>
      </c>
      <c r="P2303" s="23">
        <v>89</v>
      </c>
    </row>
    <row r="2304" spans="2:16" ht="15">
      <c r="B2304" s="22" t="s">
        <v>248</v>
      </c>
      <c r="C2304" s="22" t="s">
        <v>386</v>
      </c>
      <c r="D2304" s="22" t="s">
        <v>6266</v>
      </c>
      <c r="E2304" t="s">
        <v>6267</v>
      </c>
      <c r="F2304" t="s">
        <v>247</v>
      </c>
      <c r="G2304" t="s">
        <v>409</v>
      </c>
      <c r="H2304"/>
      <c r="I2304" s="3">
        <v>5182</v>
      </c>
      <c r="J2304" s="3">
        <v>541</v>
      </c>
      <c r="K2304"/>
      <c r="L2304"/>
      <c r="N2304" s="4"/>
      <c r="O2304" s="23">
        <v>42</v>
      </c>
      <c r="P2304" s="23">
        <v>91</v>
      </c>
    </row>
    <row r="2305" spans="2:16" ht="15">
      <c r="B2305" s="22" t="s">
        <v>248</v>
      </c>
      <c r="C2305" s="22" t="s">
        <v>390</v>
      </c>
      <c r="D2305" s="22" t="s">
        <v>6268</v>
      </c>
      <c r="E2305" t="s">
        <v>6269</v>
      </c>
      <c r="F2305" t="s">
        <v>247</v>
      </c>
      <c r="G2305" t="s">
        <v>6270</v>
      </c>
      <c r="H2305"/>
      <c r="I2305" s="3">
        <v>72</v>
      </c>
      <c r="J2305" s="3">
        <v>7</v>
      </c>
      <c r="K2305"/>
      <c r="L2305"/>
      <c r="N2305" s="4"/>
      <c r="O2305" s="23">
        <v>42</v>
      </c>
      <c r="P2305" s="23">
        <v>93</v>
      </c>
    </row>
    <row r="2306" spans="2:16" ht="15">
      <c r="B2306" s="22" t="s">
        <v>248</v>
      </c>
      <c r="C2306" s="22" t="s">
        <v>394</v>
      </c>
      <c r="D2306" s="22" t="s">
        <v>6271</v>
      </c>
      <c r="E2306" t="s">
        <v>6272</v>
      </c>
      <c r="F2306" t="s">
        <v>247</v>
      </c>
      <c r="G2306" t="s">
        <v>4863</v>
      </c>
      <c r="H2306"/>
      <c r="I2306" s="3">
        <v>3038</v>
      </c>
      <c r="J2306" s="3">
        <v>310</v>
      </c>
      <c r="K2306"/>
      <c r="L2306"/>
      <c r="N2306" s="4"/>
      <c r="O2306" s="23">
        <v>42</v>
      </c>
      <c r="P2306" s="23">
        <v>95</v>
      </c>
    </row>
    <row r="2307" spans="2:16" ht="15">
      <c r="B2307" s="22" t="s">
        <v>248</v>
      </c>
      <c r="C2307" s="22" t="s">
        <v>398</v>
      </c>
      <c r="D2307" s="22" t="s">
        <v>6273</v>
      </c>
      <c r="E2307" t="s">
        <v>6274</v>
      </c>
      <c r="F2307" t="s">
        <v>247</v>
      </c>
      <c r="G2307" t="s">
        <v>6275</v>
      </c>
      <c r="H2307"/>
      <c r="I2307" s="3">
        <v>370</v>
      </c>
      <c r="J2307" s="3">
        <v>36</v>
      </c>
      <c r="K2307"/>
      <c r="L2307"/>
      <c r="N2307" s="4"/>
      <c r="O2307" s="23">
        <v>42</v>
      </c>
      <c r="P2307" s="23">
        <v>97</v>
      </c>
    </row>
    <row r="2308" spans="2:16" ht="15">
      <c r="B2308" s="22" t="s">
        <v>248</v>
      </c>
      <c r="C2308" s="22" t="s">
        <v>402</v>
      </c>
      <c r="D2308" s="22" t="s">
        <v>6276</v>
      </c>
      <c r="E2308" t="s">
        <v>6277</v>
      </c>
      <c r="F2308" t="s">
        <v>247</v>
      </c>
      <c r="G2308" t="s">
        <v>417</v>
      </c>
      <c r="H2308"/>
      <c r="I2308" s="3">
        <v>289</v>
      </c>
      <c r="J2308" s="3">
        <v>27</v>
      </c>
      <c r="K2308"/>
      <c r="L2308"/>
      <c r="N2308" s="4"/>
      <c r="O2308" s="23">
        <v>42</v>
      </c>
      <c r="P2308" s="23">
        <v>99</v>
      </c>
    </row>
    <row r="2309" spans="2:16" ht="15">
      <c r="B2309" s="22" t="s">
        <v>248</v>
      </c>
      <c r="C2309" s="22" t="s">
        <v>406</v>
      </c>
      <c r="D2309" s="22" t="s">
        <v>6278</v>
      </c>
      <c r="E2309" t="s">
        <v>6279</v>
      </c>
      <c r="F2309" t="s">
        <v>247</v>
      </c>
      <c r="G2309" t="s">
        <v>6280</v>
      </c>
      <c r="H2309"/>
      <c r="I2309" s="3">
        <v>15807</v>
      </c>
      <c r="J2309" s="3">
        <v>1640</v>
      </c>
      <c r="K2309"/>
      <c r="L2309"/>
      <c r="N2309" s="4"/>
      <c r="O2309" s="23">
        <v>42</v>
      </c>
      <c r="P2309" s="23">
        <v>101</v>
      </c>
    </row>
    <row r="2310" spans="2:16" ht="15">
      <c r="B2310" s="22" t="s">
        <v>248</v>
      </c>
      <c r="C2310" s="22" t="s">
        <v>410</v>
      </c>
      <c r="D2310" s="22" t="s">
        <v>6281</v>
      </c>
      <c r="E2310" t="s">
        <v>6282</v>
      </c>
      <c r="F2310" t="s">
        <v>247</v>
      </c>
      <c r="G2310" t="s">
        <v>425</v>
      </c>
      <c r="H2310"/>
      <c r="I2310" s="3">
        <v>1131</v>
      </c>
      <c r="J2310" s="3">
        <v>129</v>
      </c>
      <c r="K2310"/>
      <c r="L2310"/>
      <c r="N2310" s="4"/>
      <c r="O2310" s="23">
        <v>42</v>
      </c>
      <c r="P2310" s="23">
        <v>103</v>
      </c>
    </row>
    <row r="2311" spans="2:16" ht="15">
      <c r="B2311" s="22" t="s">
        <v>248</v>
      </c>
      <c r="C2311" s="22" t="s">
        <v>414</v>
      </c>
      <c r="D2311" s="22" t="s">
        <v>6283</v>
      </c>
      <c r="E2311" t="s">
        <v>6284</v>
      </c>
      <c r="F2311" t="s">
        <v>247</v>
      </c>
      <c r="G2311" t="s">
        <v>6285</v>
      </c>
      <c r="H2311"/>
      <c r="I2311" s="3">
        <v>45</v>
      </c>
      <c r="J2311" s="3">
        <v>4</v>
      </c>
      <c r="K2311"/>
      <c r="L2311"/>
      <c r="N2311" s="4"/>
      <c r="O2311" s="23">
        <v>42</v>
      </c>
      <c r="P2311" s="23">
        <v>105</v>
      </c>
    </row>
    <row r="2312" spans="2:16" ht="15">
      <c r="B2312" s="22" t="s">
        <v>248</v>
      </c>
      <c r="C2312" s="22" t="s">
        <v>418</v>
      </c>
      <c r="D2312" s="22" t="s">
        <v>6286</v>
      </c>
      <c r="E2312" t="s">
        <v>6287</v>
      </c>
      <c r="F2312" t="s">
        <v>247</v>
      </c>
      <c r="G2312" t="s">
        <v>6288</v>
      </c>
      <c r="H2312"/>
      <c r="I2312" s="3">
        <v>857</v>
      </c>
      <c r="J2312" s="3">
        <v>88</v>
      </c>
      <c r="K2312"/>
      <c r="L2312"/>
      <c r="N2312" s="4"/>
      <c r="O2312" s="23">
        <v>42</v>
      </c>
      <c r="P2312" s="23">
        <v>107</v>
      </c>
    </row>
    <row r="2313" spans="2:16" ht="15">
      <c r="B2313" s="22" t="s">
        <v>248</v>
      </c>
      <c r="C2313" s="22" t="s">
        <v>422</v>
      </c>
      <c r="D2313" s="22" t="s">
        <v>6289</v>
      </c>
      <c r="E2313" t="s">
        <v>6290</v>
      </c>
      <c r="F2313" t="s">
        <v>247</v>
      </c>
      <c r="G2313" t="s">
        <v>6291</v>
      </c>
      <c r="H2313"/>
      <c r="I2313" s="3">
        <v>121</v>
      </c>
      <c r="J2313" s="3">
        <v>22</v>
      </c>
      <c r="K2313"/>
      <c r="L2313"/>
      <c r="N2313" s="4"/>
      <c r="O2313" s="23">
        <v>42</v>
      </c>
      <c r="P2313" s="23">
        <v>109</v>
      </c>
    </row>
    <row r="2314" spans="2:16" ht="15">
      <c r="B2314" s="22" t="s">
        <v>248</v>
      </c>
      <c r="C2314" s="22" t="s">
        <v>426</v>
      </c>
      <c r="D2314" s="22" t="s">
        <v>6292</v>
      </c>
      <c r="E2314" t="s">
        <v>6293</v>
      </c>
      <c r="F2314" t="s">
        <v>247</v>
      </c>
      <c r="G2314" t="s">
        <v>3556</v>
      </c>
      <c r="H2314"/>
      <c r="I2314" s="3">
        <v>283</v>
      </c>
      <c r="J2314" s="3">
        <v>28</v>
      </c>
      <c r="K2314"/>
      <c r="L2314"/>
      <c r="N2314" s="4"/>
      <c r="O2314" s="23">
        <v>42</v>
      </c>
      <c r="P2314" s="23">
        <v>111</v>
      </c>
    </row>
    <row r="2315" spans="2:16" ht="15">
      <c r="B2315" s="22" t="s">
        <v>248</v>
      </c>
      <c r="C2315" s="22" t="s">
        <v>430</v>
      </c>
      <c r="D2315" s="22" t="s">
        <v>6294</v>
      </c>
      <c r="E2315" t="s">
        <v>6295</v>
      </c>
      <c r="F2315" t="s">
        <v>247</v>
      </c>
      <c r="G2315" t="s">
        <v>2672</v>
      </c>
      <c r="H2315"/>
      <c r="I2315" s="3">
        <v>6</v>
      </c>
      <c r="J2315" s="3">
        <v>1</v>
      </c>
      <c r="K2315"/>
      <c r="L2315"/>
      <c r="N2315" s="4"/>
      <c r="O2315" s="23">
        <v>42</v>
      </c>
      <c r="P2315" s="23">
        <v>113</v>
      </c>
    </row>
    <row r="2316" spans="2:16" ht="15">
      <c r="B2316" s="22" t="s">
        <v>248</v>
      </c>
      <c r="C2316" s="22" t="s">
        <v>438</v>
      </c>
      <c r="D2316" s="22" t="s">
        <v>6296</v>
      </c>
      <c r="E2316" t="s">
        <v>6297</v>
      </c>
      <c r="F2316" t="s">
        <v>247</v>
      </c>
      <c r="G2316" t="s">
        <v>6298</v>
      </c>
      <c r="H2316"/>
      <c r="I2316" s="3">
        <v>133</v>
      </c>
      <c r="J2316" s="3">
        <v>14</v>
      </c>
      <c r="K2316"/>
      <c r="L2316"/>
      <c r="N2316" s="4"/>
      <c r="O2316" s="23">
        <v>42</v>
      </c>
      <c r="P2316" s="23">
        <v>115</v>
      </c>
    </row>
    <row r="2317" spans="2:16" ht="15">
      <c r="B2317" s="22" t="s">
        <v>248</v>
      </c>
      <c r="C2317" s="22" t="s">
        <v>434</v>
      </c>
      <c r="D2317" s="22" t="s">
        <v>6299</v>
      </c>
      <c r="E2317" t="s">
        <v>6300</v>
      </c>
      <c r="F2317" t="s">
        <v>247</v>
      </c>
      <c r="G2317" t="s">
        <v>5629</v>
      </c>
      <c r="H2317"/>
      <c r="I2317" s="3">
        <v>76</v>
      </c>
      <c r="J2317" s="3">
        <v>5</v>
      </c>
      <c r="K2317"/>
      <c r="L2317"/>
      <c r="N2317" s="4"/>
      <c r="O2317" s="23">
        <v>42</v>
      </c>
      <c r="P2317" s="23">
        <v>117</v>
      </c>
    </row>
    <row r="2318" spans="2:16" ht="15">
      <c r="B2318" s="22" t="s">
        <v>248</v>
      </c>
      <c r="C2318" s="22" t="s">
        <v>442</v>
      </c>
      <c r="D2318" s="22" t="s">
        <v>6301</v>
      </c>
      <c r="E2318" t="s">
        <v>6302</v>
      </c>
      <c r="F2318" t="s">
        <v>247</v>
      </c>
      <c r="G2318" t="s">
        <v>671</v>
      </c>
      <c r="H2318"/>
      <c r="I2318" s="3">
        <v>129</v>
      </c>
      <c r="J2318" s="3">
        <v>14</v>
      </c>
      <c r="K2318"/>
      <c r="L2318"/>
      <c r="N2318" s="4"/>
      <c r="O2318" s="23">
        <v>42</v>
      </c>
      <c r="P2318" s="23">
        <v>119</v>
      </c>
    </row>
    <row r="2319" spans="2:16" ht="15">
      <c r="B2319" s="22" t="s">
        <v>248</v>
      </c>
      <c r="C2319" s="22" t="s">
        <v>446</v>
      </c>
      <c r="D2319" s="22" t="s">
        <v>6303</v>
      </c>
      <c r="E2319" t="s">
        <v>6304</v>
      </c>
      <c r="F2319" t="s">
        <v>247</v>
      </c>
      <c r="G2319" t="s">
        <v>6305</v>
      </c>
      <c r="H2319"/>
      <c r="I2319" s="3">
        <v>206</v>
      </c>
      <c r="J2319" s="3">
        <v>17</v>
      </c>
      <c r="K2319"/>
      <c r="L2319"/>
      <c r="N2319" s="4"/>
      <c r="O2319" s="23">
        <v>42</v>
      </c>
      <c r="P2319" s="23">
        <v>121</v>
      </c>
    </row>
    <row r="2320" spans="2:16" ht="15">
      <c r="B2320" s="22" t="s">
        <v>248</v>
      </c>
      <c r="C2320" s="22" t="s">
        <v>450</v>
      </c>
      <c r="D2320" s="22" t="s">
        <v>6306</v>
      </c>
      <c r="E2320" t="s">
        <v>6307</v>
      </c>
      <c r="F2320" t="s">
        <v>247</v>
      </c>
      <c r="G2320" t="s">
        <v>1804</v>
      </c>
      <c r="H2320"/>
      <c r="I2320" s="3">
        <v>131</v>
      </c>
      <c r="J2320" s="3">
        <v>11</v>
      </c>
      <c r="K2320"/>
      <c r="L2320"/>
      <c r="N2320" s="4"/>
      <c r="O2320" s="23">
        <v>42</v>
      </c>
      <c r="P2320" s="23">
        <v>123</v>
      </c>
    </row>
    <row r="2321" spans="2:16" ht="15">
      <c r="B2321" s="22" t="s">
        <v>248</v>
      </c>
      <c r="C2321" s="22" t="s">
        <v>454</v>
      </c>
      <c r="D2321" s="22" t="s">
        <v>6308</v>
      </c>
      <c r="E2321" t="s">
        <v>6309</v>
      </c>
      <c r="F2321" t="s">
        <v>247</v>
      </c>
      <c r="G2321" t="s">
        <v>465</v>
      </c>
      <c r="H2321"/>
      <c r="I2321" s="3">
        <v>1233</v>
      </c>
      <c r="J2321" s="3">
        <v>110</v>
      </c>
      <c r="K2321"/>
      <c r="L2321"/>
      <c r="N2321" s="4"/>
      <c r="O2321" s="23">
        <v>42</v>
      </c>
      <c r="P2321" s="23">
        <v>125</v>
      </c>
    </row>
    <row r="2322" spans="2:16" ht="15">
      <c r="B2322" s="22" t="s">
        <v>248</v>
      </c>
      <c r="C2322" s="22" t="s">
        <v>458</v>
      </c>
      <c r="D2322" s="22" t="s">
        <v>6310</v>
      </c>
      <c r="E2322" t="s">
        <v>6311</v>
      </c>
      <c r="F2322" t="s">
        <v>247</v>
      </c>
      <c r="G2322" t="s">
        <v>1811</v>
      </c>
      <c r="H2322"/>
      <c r="I2322" s="3">
        <v>418</v>
      </c>
      <c r="J2322" s="3">
        <v>42</v>
      </c>
      <c r="K2322"/>
      <c r="L2322"/>
      <c r="N2322" s="4"/>
      <c r="O2322" s="23">
        <v>42</v>
      </c>
      <c r="P2322" s="23">
        <v>127</v>
      </c>
    </row>
    <row r="2323" spans="2:16" ht="15">
      <c r="B2323" s="22" t="s">
        <v>248</v>
      </c>
      <c r="C2323" s="22" t="s">
        <v>462</v>
      </c>
      <c r="D2323" s="22" t="s">
        <v>6312</v>
      </c>
      <c r="E2323" t="s">
        <v>6313</v>
      </c>
      <c r="F2323" t="s">
        <v>247</v>
      </c>
      <c r="G2323" t="s">
        <v>6314</v>
      </c>
      <c r="H2323"/>
      <c r="I2323" s="3">
        <v>2212</v>
      </c>
      <c r="J2323" s="3">
        <v>214</v>
      </c>
      <c r="K2323"/>
      <c r="L2323"/>
      <c r="N2323" s="4"/>
      <c r="O2323" s="23">
        <v>42</v>
      </c>
      <c r="P2323" s="23">
        <v>129</v>
      </c>
    </row>
    <row r="2324" spans="2:16" ht="15">
      <c r="B2324" s="22" t="s">
        <v>248</v>
      </c>
      <c r="C2324" s="22" t="s">
        <v>466</v>
      </c>
      <c r="D2324" s="22" t="s">
        <v>6315</v>
      </c>
      <c r="E2324" t="s">
        <v>6316</v>
      </c>
      <c r="F2324" t="s">
        <v>247</v>
      </c>
      <c r="G2324" t="s">
        <v>5647</v>
      </c>
      <c r="H2324"/>
      <c r="I2324" s="3">
        <v>115</v>
      </c>
      <c r="J2324" s="3">
        <v>7</v>
      </c>
      <c r="K2324"/>
      <c r="L2324"/>
      <c r="N2324" s="4"/>
      <c r="O2324" s="23">
        <v>42</v>
      </c>
      <c r="P2324" s="23">
        <v>131</v>
      </c>
    </row>
    <row r="2325" spans="2:16" ht="15">
      <c r="B2325" s="22" t="s">
        <v>248</v>
      </c>
      <c r="C2325" s="22" t="s">
        <v>470</v>
      </c>
      <c r="D2325" s="22" t="s">
        <v>6317</v>
      </c>
      <c r="E2325" t="s">
        <v>6318</v>
      </c>
      <c r="F2325" t="s">
        <v>247</v>
      </c>
      <c r="G2325" t="s">
        <v>3612</v>
      </c>
      <c r="H2325"/>
      <c r="I2325" s="3">
        <v>4230</v>
      </c>
      <c r="J2325" s="3">
        <v>383</v>
      </c>
      <c r="K2325"/>
      <c r="L2325"/>
      <c r="N2325" s="4"/>
      <c r="O2325" s="23">
        <v>42</v>
      </c>
      <c r="P2325" s="23">
        <v>133</v>
      </c>
    </row>
    <row r="2326" spans="2:16" ht="15">
      <c r="B2326" s="22" t="s">
        <v>332</v>
      </c>
      <c r="C2326" s="22" t="s">
        <v>12</v>
      </c>
      <c r="D2326" s="22" t="s">
        <v>6319</v>
      </c>
      <c r="E2326" t="s">
        <v>6320</v>
      </c>
      <c r="F2326" s="22" t="s">
        <v>253</v>
      </c>
      <c r="G2326" t="s">
        <v>16</v>
      </c>
      <c r="H2326"/>
      <c r="I2326" s="3">
        <v>2280</v>
      </c>
      <c r="J2326" s="3">
        <v>304</v>
      </c>
      <c r="K2326"/>
      <c r="L2326"/>
      <c r="N2326" s="4"/>
      <c r="O2326" s="23">
        <v>72</v>
      </c>
      <c r="P2326" s="23">
        <v>0</v>
      </c>
    </row>
    <row r="2327" spans="2:16" ht="15">
      <c r="B2327" s="22" t="s">
        <v>332</v>
      </c>
      <c r="C2327" s="22" t="s">
        <v>142</v>
      </c>
      <c r="D2327" s="22" t="s">
        <v>6322</v>
      </c>
      <c r="E2327" t="s">
        <v>6323</v>
      </c>
      <c r="F2327" t="s">
        <v>253</v>
      </c>
      <c r="G2327" t="s">
        <v>6324</v>
      </c>
      <c r="H2327"/>
      <c r="I2327" s="3">
        <v>1</v>
      </c>
      <c r="J2327" s="3">
        <v>0</v>
      </c>
      <c r="K2327"/>
      <c r="L2327"/>
      <c r="N2327" s="4"/>
      <c r="O2327" s="23">
        <v>72</v>
      </c>
      <c r="P2327" s="23">
        <v>1</v>
      </c>
    </row>
    <row r="2328" spans="2:16" ht="15">
      <c r="B2328" s="22" t="s">
        <v>332</v>
      </c>
      <c r="C2328" s="22" t="s">
        <v>153</v>
      </c>
      <c r="D2328" s="22" t="s">
        <v>8740</v>
      </c>
      <c r="E2328" t="s">
        <v>8741</v>
      </c>
      <c r="F2328" t="s">
        <v>253</v>
      </c>
      <c r="G2328" t="s">
        <v>8742</v>
      </c>
      <c r="H2328"/>
      <c r="I2328" s="3">
        <v>4</v>
      </c>
      <c r="J2328" s="3">
        <v>2</v>
      </c>
      <c r="K2328"/>
      <c r="L2328"/>
      <c r="N2328" s="4"/>
      <c r="O2328" s="23">
        <v>72</v>
      </c>
      <c r="P2328" s="23">
        <v>5</v>
      </c>
    </row>
    <row r="2329" spans="2:16" ht="15">
      <c r="B2329" s="22" t="s">
        <v>332</v>
      </c>
      <c r="C2329" s="22" t="s">
        <v>159</v>
      </c>
      <c r="D2329" s="22" t="s">
        <v>6325</v>
      </c>
      <c r="E2329" t="s">
        <v>6326</v>
      </c>
      <c r="F2329" t="s">
        <v>253</v>
      </c>
      <c r="G2329" t="s">
        <v>6327</v>
      </c>
      <c r="H2329"/>
      <c r="I2329" s="3">
        <v>1</v>
      </c>
      <c r="J2329" s="3">
        <v>0</v>
      </c>
      <c r="K2329"/>
      <c r="L2329"/>
      <c r="N2329" s="4"/>
      <c r="O2329" s="23">
        <v>72</v>
      </c>
      <c r="P2329" s="23">
        <v>7</v>
      </c>
    </row>
    <row r="2330" spans="2:16" ht="15">
      <c r="B2330" s="22" t="s">
        <v>332</v>
      </c>
      <c r="C2330" s="22" t="s">
        <v>177</v>
      </c>
      <c r="D2330" s="22" t="s">
        <v>6328</v>
      </c>
      <c r="E2330" t="s">
        <v>6329</v>
      </c>
      <c r="F2330" t="s">
        <v>253</v>
      </c>
      <c r="G2330" t="s">
        <v>6330</v>
      </c>
      <c r="H2330"/>
      <c r="I2330" s="3">
        <v>4</v>
      </c>
      <c r="J2330" s="3">
        <v>0</v>
      </c>
      <c r="K2330"/>
      <c r="L2330"/>
      <c r="N2330" s="4"/>
      <c r="O2330" s="23">
        <v>72</v>
      </c>
      <c r="P2330" s="23">
        <v>13</v>
      </c>
    </row>
    <row r="2331" spans="2:16" ht="15">
      <c r="B2331" s="22" t="s">
        <v>332</v>
      </c>
      <c r="C2331" s="22" t="s">
        <v>184</v>
      </c>
      <c r="D2331" s="22" t="s">
        <v>6331</v>
      </c>
      <c r="E2331" t="s">
        <v>6332</v>
      </c>
      <c r="F2331" t="s">
        <v>253</v>
      </c>
      <c r="G2331" t="s">
        <v>6333</v>
      </c>
      <c r="H2331"/>
      <c r="I2331" s="3">
        <v>2</v>
      </c>
      <c r="J2331" s="3">
        <v>0</v>
      </c>
      <c r="K2331"/>
      <c r="L2331"/>
      <c r="N2331" s="4"/>
      <c r="O2331" s="23">
        <v>72</v>
      </c>
      <c r="P2331" s="23">
        <v>15</v>
      </c>
    </row>
    <row r="2332" spans="2:16" ht="15">
      <c r="B2332" s="22" t="s">
        <v>332</v>
      </c>
      <c r="C2332" s="22" t="s">
        <v>203</v>
      </c>
      <c r="D2332" s="22" t="s">
        <v>6334</v>
      </c>
      <c r="E2332" t="s">
        <v>6335</v>
      </c>
      <c r="F2332" t="s">
        <v>253</v>
      </c>
      <c r="G2332" t="s">
        <v>6336</v>
      </c>
      <c r="H2332"/>
      <c r="I2332" s="3">
        <v>65</v>
      </c>
      <c r="J2332" s="3">
        <v>9</v>
      </c>
      <c r="K2332"/>
      <c r="L2332"/>
      <c r="N2332" s="4"/>
      <c r="O2332" s="23">
        <v>72</v>
      </c>
      <c r="P2332" s="23">
        <v>21</v>
      </c>
    </row>
    <row r="2333" spans="2:16" ht="15">
      <c r="B2333" s="22" t="s">
        <v>332</v>
      </c>
      <c r="C2333" s="22" t="s">
        <v>209</v>
      </c>
      <c r="D2333" s="22" t="s">
        <v>6337</v>
      </c>
      <c r="E2333" t="s">
        <v>6338</v>
      </c>
      <c r="F2333" t="s">
        <v>253</v>
      </c>
      <c r="G2333" t="s">
        <v>6339</v>
      </c>
      <c r="H2333"/>
      <c r="I2333" s="3">
        <v>4</v>
      </c>
      <c r="J2333" s="3">
        <v>0</v>
      </c>
      <c r="K2333"/>
      <c r="L2333"/>
      <c r="N2333" s="4"/>
      <c r="O2333" s="23">
        <v>72</v>
      </c>
      <c r="P2333" s="23">
        <v>23</v>
      </c>
    </row>
    <row r="2334" spans="2:16" ht="15">
      <c r="B2334" s="22" t="s">
        <v>332</v>
      </c>
      <c r="C2334" s="22" t="s">
        <v>215</v>
      </c>
      <c r="D2334" s="22" t="s">
        <v>6340</v>
      </c>
      <c r="E2334" t="s">
        <v>6341</v>
      </c>
      <c r="F2334" t="s">
        <v>253</v>
      </c>
      <c r="G2334" t="s">
        <v>6342</v>
      </c>
      <c r="H2334"/>
      <c r="I2334" s="3">
        <v>34</v>
      </c>
      <c r="J2334" s="3">
        <v>3</v>
      </c>
      <c r="K2334"/>
      <c r="L2334"/>
      <c r="N2334" s="4"/>
      <c r="O2334" s="23">
        <v>72</v>
      </c>
      <c r="P2334" s="23">
        <v>25</v>
      </c>
    </row>
    <row r="2335" spans="2:16" ht="15">
      <c r="B2335" s="22" t="s">
        <v>332</v>
      </c>
      <c r="C2335" s="22" t="s">
        <v>220</v>
      </c>
      <c r="D2335" s="22" t="s">
        <v>8743</v>
      </c>
      <c r="E2335" t="s">
        <v>8744</v>
      </c>
      <c r="F2335" t="s">
        <v>253</v>
      </c>
      <c r="G2335" t="s">
        <v>8745</v>
      </c>
      <c r="H2335"/>
      <c r="I2335" s="3">
        <v>2</v>
      </c>
      <c r="J2335" s="3">
        <v>0</v>
      </c>
      <c r="K2335"/>
      <c r="L2335"/>
      <c r="O2335" s="23">
        <v>72</v>
      </c>
      <c r="P2335" s="23">
        <v>27</v>
      </c>
    </row>
    <row r="2336" spans="2:16" ht="15">
      <c r="B2336" s="22" t="s">
        <v>332</v>
      </c>
      <c r="C2336" s="22" t="s">
        <v>225</v>
      </c>
      <c r="D2336" s="22" t="s">
        <v>6343</v>
      </c>
      <c r="E2336" t="s">
        <v>6344</v>
      </c>
      <c r="F2336" t="s">
        <v>253</v>
      </c>
      <c r="G2336" t="s">
        <v>6345</v>
      </c>
      <c r="H2336"/>
      <c r="I2336" s="3">
        <v>5</v>
      </c>
      <c r="J2336" s="3">
        <v>0</v>
      </c>
      <c r="K2336"/>
      <c r="L2336"/>
      <c r="O2336" s="23">
        <v>72</v>
      </c>
      <c r="P2336" s="23">
        <v>29</v>
      </c>
    </row>
    <row r="2337" spans="2:16" ht="15">
      <c r="B2337" s="22" t="s">
        <v>332</v>
      </c>
      <c r="C2337" s="22" t="s">
        <v>231</v>
      </c>
      <c r="D2337" s="22" t="s">
        <v>6346</v>
      </c>
      <c r="E2337" t="s">
        <v>6347</v>
      </c>
      <c r="F2337" t="s">
        <v>253</v>
      </c>
      <c r="G2337" t="s">
        <v>6348</v>
      </c>
      <c r="H2337"/>
      <c r="I2337" s="3">
        <v>43</v>
      </c>
      <c r="J2337" s="3">
        <v>4</v>
      </c>
      <c r="K2337"/>
      <c r="L2337"/>
      <c r="O2337" s="23">
        <v>72</v>
      </c>
      <c r="P2337" s="23">
        <v>31</v>
      </c>
    </row>
    <row r="2338" spans="2:16" ht="15">
      <c r="B2338" s="22" t="s">
        <v>332</v>
      </c>
      <c r="C2338" s="22" t="s">
        <v>237</v>
      </c>
      <c r="D2338" s="22" t="s">
        <v>6349</v>
      </c>
      <c r="E2338" t="s">
        <v>6350</v>
      </c>
      <c r="F2338" t="s">
        <v>253</v>
      </c>
      <c r="G2338" t="s">
        <v>6351</v>
      </c>
      <c r="H2338"/>
      <c r="I2338" s="3">
        <v>7</v>
      </c>
      <c r="J2338" s="3">
        <v>4</v>
      </c>
      <c r="K2338"/>
      <c r="L2338"/>
      <c r="O2338" s="23">
        <v>72</v>
      </c>
      <c r="P2338" s="23">
        <v>33</v>
      </c>
    </row>
    <row r="2339" spans="2:16" ht="15">
      <c r="B2339" s="22" t="s">
        <v>332</v>
      </c>
      <c r="C2339" s="22" t="s">
        <v>243</v>
      </c>
      <c r="D2339" s="22" t="s">
        <v>6352</v>
      </c>
      <c r="E2339" t="s">
        <v>6353</v>
      </c>
      <c r="F2339" t="s">
        <v>253</v>
      </c>
      <c r="G2339" t="s">
        <v>6354</v>
      </c>
      <c r="H2339"/>
      <c r="I2339" s="3">
        <v>6</v>
      </c>
      <c r="J2339" s="3">
        <v>1</v>
      </c>
      <c r="K2339"/>
      <c r="L2339"/>
      <c r="M2339" s="9"/>
      <c r="O2339" s="23">
        <v>72</v>
      </c>
      <c r="P2339" s="23">
        <v>35</v>
      </c>
    </row>
    <row r="2340" spans="2:16" ht="15">
      <c r="B2340" s="22" t="s">
        <v>332</v>
      </c>
      <c r="C2340" s="22" t="s">
        <v>249</v>
      </c>
      <c r="D2340" s="22" t="s">
        <v>6355</v>
      </c>
      <c r="E2340" t="s">
        <v>6356</v>
      </c>
      <c r="F2340" t="s">
        <v>253</v>
      </c>
      <c r="G2340" t="s">
        <v>6357</v>
      </c>
      <c r="H2340"/>
      <c r="I2340" s="3">
        <v>2</v>
      </c>
      <c r="J2340" s="3">
        <v>0</v>
      </c>
      <c r="K2340"/>
      <c r="L2340"/>
      <c r="M2340" s="9"/>
      <c r="O2340" s="23">
        <v>72</v>
      </c>
      <c r="P2340" s="23">
        <v>37</v>
      </c>
    </row>
    <row r="2341" spans="2:16" ht="15">
      <c r="B2341" s="22" t="s">
        <v>332</v>
      </c>
      <c r="C2341" s="22" t="s">
        <v>262</v>
      </c>
      <c r="D2341" s="22" t="s">
        <v>8746</v>
      </c>
      <c r="E2341" t="s">
        <v>8747</v>
      </c>
      <c r="F2341" t="s">
        <v>253</v>
      </c>
      <c r="G2341" t="s">
        <v>8748</v>
      </c>
      <c r="H2341"/>
      <c r="I2341" s="3">
        <v>2</v>
      </c>
      <c r="J2341" s="3">
        <v>1</v>
      </c>
      <c r="K2341"/>
      <c r="L2341"/>
      <c r="M2341" s="9"/>
      <c r="O2341" s="23">
        <v>72</v>
      </c>
      <c r="P2341" s="23">
        <v>41</v>
      </c>
    </row>
    <row r="2342" spans="2:16" ht="15">
      <c r="B2342" s="22" t="s">
        <v>332</v>
      </c>
      <c r="C2342" s="22" t="s">
        <v>280</v>
      </c>
      <c r="D2342" s="22" t="s">
        <v>8749</v>
      </c>
      <c r="E2342" t="s">
        <v>8750</v>
      </c>
      <c r="F2342" t="s">
        <v>253</v>
      </c>
      <c r="G2342" t="s">
        <v>8751</v>
      </c>
      <c r="H2342"/>
      <c r="I2342" s="3">
        <v>3</v>
      </c>
      <c r="J2342" s="3">
        <v>0</v>
      </c>
      <c r="K2342"/>
      <c r="L2342"/>
      <c r="M2342" s="9"/>
      <c r="O2342" s="23">
        <v>72</v>
      </c>
      <c r="P2342" s="23">
        <v>47</v>
      </c>
    </row>
    <row r="2343" spans="2:16" ht="15">
      <c r="B2343" s="22" t="s">
        <v>332</v>
      </c>
      <c r="C2343" s="22" t="s">
        <v>292</v>
      </c>
      <c r="D2343" s="22" t="s">
        <v>6358</v>
      </c>
      <c r="E2343" t="s">
        <v>6359</v>
      </c>
      <c r="F2343" t="s">
        <v>253</v>
      </c>
      <c r="G2343" t="s">
        <v>6360</v>
      </c>
      <c r="H2343"/>
      <c r="I2343" s="3">
        <v>15</v>
      </c>
      <c r="J2343" s="3">
        <v>3</v>
      </c>
      <c r="K2343"/>
      <c r="L2343"/>
      <c r="M2343" s="9"/>
      <c r="O2343" s="23">
        <v>72</v>
      </c>
      <c r="P2343" s="23">
        <v>51</v>
      </c>
    </row>
    <row r="2344" spans="2:16" ht="15">
      <c r="B2344" s="22" t="s">
        <v>332</v>
      </c>
      <c r="C2344" s="22" t="s">
        <v>298</v>
      </c>
      <c r="D2344" s="22" t="s">
        <v>6361</v>
      </c>
      <c r="E2344" t="s">
        <v>6362</v>
      </c>
      <c r="F2344" t="s">
        <v>253</v>
      </c>
      <c r="G2344" t="s">
        <v>6363</v>
      </c>
      <c r="H2344"/>
      <c r="I2344" s="3">
        <v>9</v>
      </c>
      <c r="J2344" s="3">
        <v>2</v>
      </c>
      <c r="K2344"/>
      <c r="L2344"/>
      <c r="M2344" s="9"/>
      <c r="O2344" s="23">
        <v>72</v>
      </c>
      <c r="P2344" s="23">
        <v>53</v>
      </c>
    </row>
    <row r="2345" spans="2:16" ht="15">
      <c r="B2345" s="22" t="s">
        <v>332</v>
      </c>
      <c r="C2345" s="22" t="s">
        <v>8752</v>
      </c>
      <c r="D2345" s="22" t="s">
        <v>8753</v>
      </c>
      <c r="E2345" t="s">
        <v>8754</v>
      </c>
      <c r="F2345" t="s">
        <v>253</v>
      </c>
      <c r="G2345" t="s">
        <v>1148</v>
      </c>
      <c r="H2345"/>
      <c r="I2345" s="3">
        <v>1</v>
      </c>
      <c r="J2345" s="3">
        <v>1</v>
      </c>
      <c r="K2345"/>
      <c r="L2345"/>
      <c r="M2345" s="9"/>
      <c r="O2345" s="23">
        <v>72</v>
      </c>
      <c r="P2345" s="23">
        <v>54</v>
      </c>
    </row>
    <row r="2346" spans="2:16" ht="15">
      <c r="B2346" s="22" t="s">
        <v>332</v>
      </c>
      <c r="C2346" s="22" t="s">
        <v>304</v>
      </c>
      <c r="D2346" s="22" t="s">
        <v>8755</v>
      </c>
      <c r="E2346" t="s">
        <v>8756</v>
      </c>
      <c r="F2346" t="s">
        <v>253</v>
      </c>
      <c r="G2346" t="s">
        <v>8757</v>
      </c>
      <c r="H2346"/>
      <c r="I2346" s="3">
        <v>1</v>
      </c>
      <c r="J2346" s="3">
        <v>0</v>
      </c>
      <c r="K2346"/>
      <c r="L2346"/>
      <c r="M2346" s="9"/>
      <c r="O2346" s="23">
        <v>72</v>
      </c>
      <c r="P2346" s="23">
        <v>55</v>
      </c>
    </row>
    <row r="2347" spans="2:16" ht="15">
      <c r="B2347" s="22" t="s">
        <v>332</v>
      </c>
      <c r="C2347" s="22" t="s">
        <v>323</v>
      </c>
      <c r="D2347" s="22" t="s">
        <v>6364</v>
      </c>
      <c r="E2347" t="s">
        <v>6365</v>
      </c>
      <c r="F2347" t="s">
        <v>253</v>
      </c>
      <c r="G2347" t="s">
        <v>6366</v>
      </c>
      <c r="H2347"/>
      <c r="I2347" s="3">
        <v>30</v>
      </c>
      <c r="J2347" s="3">
        <v>5</v>
      </c>
      <c r="K2347"/>
      <c r="L2347"/>
      <c r="M2347" s="9"/>
      <c r="O2347" s="23">
        <v>72</v>
      </c>
      <c r="P2347" s="23">
        <v>61</v>
      </c>
    </row>
    <row r="2348" spans="2:16" ht="15">
      <c r="B2348" s="22" t="s">
        <v>332</v>
      </c>
      <c r="C2348" s="22" t="s">
        <v>328</v>
      </c>
      <c r="D2348" s="22" t="s">
        <v>6367</v>
      </c>
      <c r="E2348" t="s">
        <v>6368</v>
      </c>
      <c r="F2348" t="s">
        <v>253</v>
      </c>
      <c r="G2348" t="s">
        <v>6369</v>
      </c>
      <c r="H2348"/>
      <c r="I2348" s="3">
        <v>5</v>
      </c>
      <c r="J2348" s="3">
        <v>1</v>
      </c>
      <c r="K2348"/>
      <c r="L2348"/>
      <c r="M2348" s="9"/>
      <c r="O2348" s="23">
        <v>72</v>
      </c>
      <c r="P2348" s="23">
        <v>63</v>
      </c>
    </row>
    <row r="2349" spans="2:16" ht="15">
      <c r="B2349" s="22" t="s">
        <v>332</v>
      </c>
      <c r="C2349" s="22" t="s">
        <v>333</v>
      </c>
      <c r="D2349" s="22" t="s">
        <v>8758</v>
      </c>
      <c r="E2349" t="s">
        <v>8759</v>
      </c>
      <c r="F2349" t="s">
        <v>253</v>
      </c>
      <c r="G2349" t="s">
        <v>8760</v>
      </c>
      <c r="H2349"/>
      <c r="I2349" s="3">
        <v>1</v>
      </c>
      <c r="J2349" s="3">
        <v>1</v>
      </c>
      <c r="K2349"/>
      <c r="L2349"/>
      <c r="M2349" s="9"/>
      <c r="O2349" s="23">
        <v>72</v>
      </c>
      <c r="P2349" s="23">
        <v>65</v>
      </c>
    </row>
    <row r="2350" spans="2:16" ht="15">
      <c r="B2350" s="22" t="s">
        <v>332</v>
      </c>
      <c r="C2350" s="22" t="s">
        <v>342</v>
      </c>
      <c r="D2350" s="22" t="s">
        <v>6370</v>
      </c>
      <c r="E2350" t="s">
        <v>6371</v>
      </c>
      <c r="F2350" t="s">
        <v>253</v>
      </c>
      <c r="G2350" t="s">
        <v>6372</v>
      </c>
      <c r="H2350"/>
      <c r="I2350" s="3">
        <v>5</v>
      </c>
      <c r="J2350" s="3">
        <v>0</v>
      </c>
      <c r="K2350"/>
      <c r="L2350"/>
      <c r="M2350" s="9"/>
      <c r="O2350" s="23">
        <v>72</v>
      </c>
      <c r="P2350" s="23">
        <v>69</v>
      </c>
    </row>
    <row r="2351" spans="2:16" ht="15">
      <c r="B2351" s="22" t="s">
        <v>332</v>
      </c>
      <c r="C2351" s="22" t="s">
        <v>346</v>
      </c>
      <c r="D2351" s="22" t="s">
        <v>6373</v>
      </c>
      <c r="E2351" t="s">
        <v>6374</v>
      </c>
      <c r="F2351" t="s">
        <v>253</v>
      </c>
      <c r="G2351" t="s">
        <v>6375</v>
      </c>
      <c r="H2351"/>
      <c r="I2351" s="3">
        <v>3</v>
      </c>
      <c r="J2351" s="3">
        <v>0</v>
      </c>
      <c r="K2351"/>
      <c r="L2351"/>
      <c r="M2351" s="9"/>
      <c r="O2351" s="23">
        <v>72</v>
      </c>
      <c r="P2351" s="23">
        <v>71</v>
      </c>
    </row>
    <row r="2352" spans="2:16" ht="15">
      <c r="B2352" s="22" t="s">
        <v>332</v>
      </c>
      <c r="C2352" s="22" t="s">
        <v>350</v>
      </c>
      <c r="D2352" s="22" t="s">
        <v>6376</v>
      </c>
      <c r="E2352" t="s">
        <v>6377</v>
      </c>
      <c r="F2352" t="s">
        <v>253</v>
      </c>
      <c r="G2352" t="s">
        <v>6378</v>
      </c>
      <c r="H2352"/>
      <c r="I2352" s="3">
        <v>1</v>
      </c>
      <c r="J2352" s="3">
        <v>0</v>
      </c>
      <c r="K2352"/>
      <c r="L2352"/>
      <c r="M2352" s="9"/>
      <c r="O2352" s="23">
        <v>72</v>
      </c>
      <c r="P2352" s="23">
        <v>73</v>
      </c>
    </row>
    <row r="2353" spans="2:16" ht="15">
      <c r="B2353" s="22" t="s">
        <v>332</v>
      </c>
      <c r="C2353" s="22" t="s">
        <v>354</v>
      </c>
      <c r="D2353" s="22" t="s">
        <v>6379</v>
      </c>
      <c r="E2353" t="s">
        <v>6380</v>
      </c>
      <c r="F2353" t="s">
        <v>253</v>
      </c>
      <c r="G2353" t="s">
        <v>6381</v>
      </c>
      <c r="H2353"/>
      <c r="I2353" s="3">
        <v>4</v>
      </c>
      <c r="J2353" s="3">
        <v>0</v>
      </c>
      <c r="K2353"/>
      <c r="L2353"/>
      <c r="M2353" s="9"/>
      <c r="O2353" s="23">
        <v>72</v>
      </c>
      <c r="P2353" s="23">
        <v>75</v>
      </c>
    </row>
    <row r="2354" spans="2:16" ht="15">
      <c r="B2354" s="22" t="s">
        <v>332</v>
      </c>
      <c r="C2354" s="22" t="s">
        <v>358</v>
      </c>
      <c r="D2354" s="22" t="s">
        <v>8761</v>
      </c>
      <c r="E2354" t="s">
        <v>8762</v>
      </c>
      <c r="F2354" t="s">
        <v>253</v>
      </c>
      <c r="G2354" t="s">
        <v>8763</v>
      </c>
      <c r="H2354"/>
      <c r="I2354" s="3">
        <v>2</v>
      </c>
      <c r="J2354" s="3">
        <v>0</v>
      </c>
      <c r="K2354"/>
      <c r="L2354"/>
      <c r="M2354" s="9"/>
      <c r="O2354" s="23">
        <v>72</v>
      </c>
      <c r="P2354" s="23">
        <v>77</v>
      </c>
    </row>
    <row r="2355" spans="2:16" ht="15">
      <c r="B2355" s="22" t="s">
        <v>332</v>
      </c>
      <c r="C2355" s="22" t="s">
        <v>362</v>
      </c>
      <c r="D2355" s="22" t="s">
        <v>8764</v>
      </c>
      <c r="E2355" t="s">
        <v>8765</v>
      </c>
      <c r="F2355" t="s">
        <v>253</v>
      </c>
      <c r="G2355" t="s">
        <v>8766</v>
      </c>
      <c r="H2355"/>
      <c r="I2355" s="3">
        <v>1</v>
      </c>
      <c r="J2355" s="3">
        <v>0</v>
      </c>
      <c r="K2355"/>
      <c r="L2355"/>
      <c r="M2355" s="9"/>
      <c r="O2355" s="23">
        <v>72</v>
      </c>
      <c r="P2355" s="23">
        <v>79</v>
      </c>
    </row>
    <row r="2356" spans="2:16" ht="15">
      <c r="B2356" s="22" t="s">
        <v>332</v>
      </c>
      <c r="C2356" s="22" t="s">
        <v>374</v>
      </c>
      <c r="D2356" s="22" t="s">
        <v>8767</v>
      </c>
      <c r="E2356" t="s">
        <v>8768</v>
      </c>
      <c r="F2356" t="s">
        <v>253</v>
      </c>
      <c r="G2356" t="s">
        <v>8769</v>
      </c>
      <c r="H2356"/>
      <c r="I2356" s="3">
        <v>1</v>
      </c>
      <c r="J2356" s="3">
        <v>0</v>
      </c>
      <c r="K2356"/>
      <c r="L2356"/>
      <c r="M2356" s="9"/>
      <c r="O2356" s="23">
        <v>72</v>
      </c>
      <c r="P2356" s="23">
        <v>85</v>
      </c>
    </row>
    <row r="2357" spans="2:16" ht="15">
      <c r="B2357" s="22" t="s">
        <v>332</v>
      </c>
      <c r="C2357" s="22" t="s">
        <v>378</v>
      </c>
      <c r="D2357" s="22" t="s">
        <v>8770</v>
      </c>
      <c r="E2357" t="s">
        <v>8771</v>
      </c>
      <c r="F2357" t="s">
        <v>253</v>
      </c>
      <c r="G2357" t="s">
        <v>8772</v>
      </c>
      <c r="H2357"/>
      <c r="I2357" s="3">
        <v>1</v>
      </c>
      <c r="J2357" s="3">
        <v>1</v>
      </c>
      <c r="K2357"/>
      <c r="L2357"/>
      <c r="M2357" s="9"/>
      <c r="O2357" s="23">
        <v>72</v>
      </c>
      <c r="P2357" s="23">
        <v>87</v>
      </c>
    </row>
    <row r="2358" spans="2:16" ht="15">
      <c r="B2358" s="22" t="s">
        <v>332</v>
      </c>
      <c r="C2358" s="22" t="s">
        <v>382</v>
      </c>
      <c r="D2358" s="22" t="s">
        <v>6382</v>
      </c>
      <c r="E2358" t="s">
        <v>6383</v>
      </c>
      <c r="F2358" t="s">
        <v>253</v>
      </c>
      <c r="G2358" t="s">
        <v>6384</v>
      </c>
      <c r="H2358"/>
      <c r="I2358" s="3">
        <v>2</v>
      </c>
      <c r="J2358" s="3">
        <v>0</v>
      </c>
      <c r="K2358"/>
      <c r="L2358"/>
      <c r="M2358" s="9"/>
      <c r="O2358" s="23">
        <v>72</v>
      </c>
      <c r="P2358" s="23">
        <v>89</v>
      </c>
    </row>
    <row r="2359" spans="2:16" ht="15">
      <c r="B2359" s="22" t="s">
        <v>332</v>
      </c>
      <c r="C2359" s="22" t="s">
        <v>386</v>
      </c>
      <c r="D2359" s="22" t="s">
        <v>6385</v>
      </c>
      <c r="E2359" t="s">
        <v>6386</v>
      </c>
      <c r="F2359" t="s">
        <v>253</v>
      </c>
      <c r="G2359" t="s">
        <v>6387</v>
      </c>
      <c r="H2359"/>
      <c r="I2359" s="3">
        <v>6</v>
      </c>
      <c r="J2359" s="3">
        <v>1</v>
      </c>
      <c r="K2359"/>
      <c r="L2359"/>
      <c r="M2359" s="9"/>
      <c r="O2359" s="23">
        <v>72</v>
      </c>
      <c r="P2359" s="23">
        <v>91</v>
      </c>
    </row>
    <row r="2360" spans="2:16" ht="15">
      <c r="B2360" s="22" t="s">
        <v>332</v>
      </c>
      <c r="C2360" s="22" t="s">
        <v>390</v>
      </c>
      <c r="D2360" s="22" t="s">
        <v>8773</v>
      </c>
      <c r="E2360" t="s">
        <v>8774</v>
      </c>
      <c r="F2360" t="s">
        <v>253</v>
      </c>
      <c r="G2360" t="s">
        <v>8775</v>
      </c>
      <c r="H2360"/>
      <c r="I2360" s="3">
        <v>1</v>
      </c>
      <c r="J2360" s="3">
        <v>0</v>
      </c>
      <c r="K2360"/>
      <c r="L2360"/>
      <c r="M2360" s="9"/>
      <c r="O2360" s="23">
        <v>72</v>
      </c>
      <c r="P2360" s="23">
        <v>93</v>
      </c>
    </row>
    <row r="2361" spans="2:16" ht="15">
      <c r="B2361" s="22" t="s">
        <v>332</v>
      </c>
      <c r="C2361" s="22" t="s">
        <v>394</v>
      </c>
      <c r="D2361" s="22" t="s">
        <v>6388</v>
      </c>
      <c r="E2361" t="s">
        <v>6389</v>
      </c>
      <c r="F2361" t="s">
        <v>253</v>
      </c>
      <c r="G2361" t="s">
        <v>6390</v>
      </c>
      <c r="H2361"/>
      <c r="I2361" s="3">
        <v>1</v>
      </c>
      <c r="J2361" s="3">
        <v>0</v>
      </c>
      <c r="K2361"/>
      <c r="L2361"/>
      <c r="M2361" s="9"/>
      <c r="O2361" s="23">
        <v>72</v>
      </c>
      <c r="P2361" s="23">
        <v>95</v>
      </c>
    </row>
    <row r="2362" spans="2:16" ht="15">
      <c r="B2362" s="22" t="s">
        <v>332</v>
      </c>
      <c r="C2362" s="22" t="s">
        <v>398</v>
      </c>
      <c r="D2362" s="22" t="s">
        <v>6391</v>
      </c>
      <c r="E2362" t="s">
        <v>6392</v>
      </c>
      <c r="F2362" t="s">
        <v>253</v>
      </c>
      <c r="G2362" t="s">
        <v>6393</v>
      </c>
      <c r="H2362"/>
      <c r="I2362" s="3">
        <v>8</v>
      </c>
      <c r="J2362" s="3">
        <v>0</v>
      </c>
      <c r="K2362"/>
      <c r="L2362"/>
      <c r="M2362" s="9"/>
      <c r="O2362" s="23">
        <v>72</v>
      </c>
      <c r="P2362" s="23">
        <v>97</v>
      </c>
    </row>
    <row r="2363" spans="2:16" ht="15">
      <c r="B2363" s="22" t="s">
        <v>332</v>
      </c>
      <c r="C2363" s="22" t="s">
        <v>406</v>
      </c>
      <c r="D2363" s="22" t="s">
        <v>8776</v>
      </c>
      <c r="E2363" t="s">
        <v>8777</v>
      </c>
      <c r="F2363" t="s">
        <v>253</v>
      </c>
      <c r="G2363" t="s">
        <v>8778</v>
      </c>
      <c r="H2363"/>
      <c r="I2363" s="3">
        <v>5</v>
      </c>
      <c r="J2363" s="3">
        <v>0</v>
      </c>
      <c r="K2363"/>
      <c r="L2363"/>
      <c r="M2363" s="9"/>
      <c r="O2363" s="23">
        <v>72</v>
      </c>
      <c r="P2363" s="23">
        <v>101</v>
      </c>
    </row>
    <row r="2364" spans="2:16" ht="15">
      <c r="B2364" s="22" t="s">
        <v>332</v>
      </c>
      <c r="C2364" s="22" t="s">
        <v>410</v>
      </c>
      <c r="D2364" s="22" t="s">
        <v>8779</v>
      </c>
      <c r="E2364" t="s">
        <v>8780</v>
      </c>
      <c r="F2364" t="s">
        <v>253</v>
      </c>
      <c r="G2364" t="s">
        <v>8781</v>
      </c>
      <c r="H2364"/>
      <c r="I2364" s="3">
        <v>2</v>
      </c>
      <c r="J2364" s="3">
        <v>0</v>
      </c>
      <c r="K2364"/>
      <c r="L2364"/>
      <c r="M2364" s="9"/>
      <c r="O2364" s="23">
        <v>72</v>
      </c>
      <c r="P2364" s="23">
        <v>103</v>
      </c>
    </row>
    <row r="2365" spans="2:16" ht="15">
      <c r="B2365" s="22" t="s">
        <v>332</v>
      </c>
      <c r="C2365" s="22" t="s">
        <v>422</v>
      </c>
      <c r="D2365" s="22" t="s">
        <v>6394</v>
      </c>
      <c r="E2365" t="s">
        <v>6395</v>
      </c>
      <c r="F2365" t="s">
        <v>253</v>
      </c>
      <c r="G2365" t="s">
        <v>6396</v>
      </c>
      <c r="H2365"/>
      <c r="I2365" s="3">
        <v>1</v>
      </c>
      <c r="J2365" s="3">
        <v>0</v>
      </c>
      <c r="K2365"/>
      <c r="L2365"/>
      <c r="M2365" s="9"/>
      <c r="O2365" s="23">
        <v>72</v>
      </c>
      <c r="P2365" s="23">
        <v>109</v>
      </c>
    </row>
    <row r="2366" spans="2:16" ht="15">
      <c r="B2366" s="22" t="s">
        <v>332</v>
      </c>
      <c r="C2366" s="22" t="s">
        <v>426</v>
      </c>
      <c r="D2366" s="22" t="s">
        <v>6397</v>
      </c>
      <c r="E2366" t="s">
        <v>6398</v>
      </c>
      <c r="F2366" t="s">
        <v>253</v>
      </c>
      <c r="G2366" t="s">
        <v>6399</v>
      </c>
      <c r="H2366"/>
      <c r="I2366" s="3">
        <v>1</v>
      </c>
      <c r="J2366" s="3">
        <v>0</v>
      </c>
      <c r="K2366"/>
      <c r="L2366"/>
      <c r="M2366" s="9"/>
      <c r="O2366" s="23">
        <v>72</v>
      </c>
      <c r="P2366" s="23">
        <v>111</v>
      </c>
    </row>
    <row r="2367" spans="2:16" ht="15">
      <c r="B2367" s="22" t="s">
        <v>332</v>
      </c>
      <c r="C2367" s="22" t="s">
        <v>430</v>
      </c>
      <c r="D2367" s="22" t="s">
        <v>6400</v>
      </c>
      <c r="E2367" t="s">
        <v>6401</v>
      </c>
      <c r="F2367" t="s">
        <v>253</v>
      </c>
      <c r="G2367" t="s">
        <v>6402</v>
      </c>
      <c r="H2367"/>
      <c r="I2367" s="3">
        <v>23</v>
      </c>
      <c r="J2367" s="3">
        <v>2</v>
      </c>
      <c r="K2367"/>
      <c r="L2367"/>
      <c r="M2367" s="9"/>
      <c r="O2367" s="23">
        <v>72</v>
      </c>
      <c r="P2367" s="23">
        <v>113</v>
      </c>
    </row>
    <row r="2368" spans="2:16" ht="15">
      <c r="B2368" s="22" t="s">
        <v>332</v>
      </c>
      <c r="C2368" s="22" t="s">
        <v>438</v>
      </c>
      <c r="D2368" s="22" t="s">
        <v>6403</v>
      </c>
      <c r="E2368" t="s">
        <v>6404</v>
      </c>
      <c r="F2368" t="s">
        <v>253</v>
      </c>
      <c r="G2368" t="s">
        <v>6405</v>
      </c>
      <c r="H2368"/>
      <c r="I2368" s="3">
        <v>2</v>
      </c>
      <c r="J2368" s="3">
        <v>0</v>
      </c>
      <c r="K2368"/>
      <c r="L2368"/>
      <c r="M2368" s="9"/>
      <c r="O2368" s="23">
        <v>72</v>
      </c>
      <c r="P2368" s="23">
        <v>115</v>
      </c>
    </row>
    <row r="2369" spans="2:16" ht="15">
      <c r="B2369" s="22" t="s">
        <v>332</v>
      </c>
      <c r="C2369" s="22" t="s">
        <v>442</v>
      </c>
      <c r="D2369" s="22" t="s">
        <v>6406</v>
      </c>
      <c r="E2369" t="s">
        <v>6407</v>
      </c>
      <c r="F2369" t="s">
        <v>253</v>
      </c>
      <c r="G2369" t="s">
        <v>6408</v>
      </c>
      <c r="H2369"/>
      <c r="I2369" s="3">
        <v>7</v>
      </c>
      <c r="J2369" s="3">
        <v>0</v>
      </c>
      <c r="K2369"/>
      <c r="L2369"/>
      <c r="M2369" s="9"/>
      <c r="O2369" s="23">
        <v>72</v>
      </c>
      <c r="P2369" s="23">
        <v>119</v>
      </c>
    </row>
    <row r="2370" spans="2:16" ht="15">
      <c r="B2370" s="22" t="s">
        <v>332</v>
      </c>
      <c r="C2370" s="22" t="s">
        <v>446</v>
      </c>
      <c r="D2370" s="22" t="s">
        <v>6409</v>
      </c>
      <c r="E2370" t="s">
        <v>6410</v>
      </c>
      <c r="F2370" t="s">
        <v>253</v>
      </c>
      <c r="G2370" t="s">
        <v>6411</v>
      </c>
      <c r="H2370"/>
      <c r="I2370" s="3">
        <v>3</v>
      </c>
      <c r="J2370" s="3">
        <v>0</v>
      </c>
      <c r="K2370"/>
      <c r="L2370"/>
      <c r="M2370" s="9"/>
      <c r="O2370" s="23">
        <v>72</v>
      </c>
      <c r="P2370" s="23">
        <v>121</v>
      </c>
    </row>
    <row r="2371" spans="2:16" ht="15">
      <c r="B2371" s="22" t="s">
        <v>332</v>
      </c>
      <c r="C2371" s="22" t="s">
        <v>450</v>
      </c>
      <c r="D2371" s="22" t="s">
        <v>8782</v>
      </c>
      <c r="E2371" t="s">
        <v>8783</v>
      </c>
      <c r="F2371" t="s">
        <v>253</v>
      </c>
      <c r="G2371" t="s">
        <v>8784</v>
      </c>
      <c r="H2371"/>
      <c r="I2371" s="3">
        <v>2</v>
      </c>
      <c r="J2371" s="3">
        <v>0</v>
      </c>
      <c r="K2371"/>
      <c r="L2371"/>
      <c r="M2371" s="9"/>
      <c r="O2371" s="23">
        <v>72</v>
      </c>
      <c r="P2371" s="23">
        <v>123</v>
      </c>
    </row>
    <row r="2372" spans="2:16" ht="15">
      <c r="B2372" s="22" t="s">
        <v>332</v>
      </c>
      <c r="C2372" s="22" t="s">
        <v>454</v>
      </c>
      <c r="D2372" s="22" t="s">
        <v>6412</v>
      </c>
      <c r="E2372" t="s">
        <v>6413</v>
      </c>
      <c r="F2372" t="s">
        <v>253</v>
      </c>
      <c r="G2372" t="s">
        <v>6414</v>
      </c>
      <c r="H2372"/>
      <c r="I2372" s="3">
        <v>1</v>
      </c>
      <c r="J2372" s="3">
        <v>0</v>
      </c>
      <c r="K2372"/>
      <c r="L2372"/>
      <c r="M2372" s="9"/>
      <c r="O2372" s="23">
        <v>72</v>
      </c>
      <c r="P2372" s="23">
        <v>125</v>
      </c>
    </row>
    <row r="2373" spans="2:16" ht="15">
      <c r="B2373" s="22" t="s">
        <v>332</v>
      </c>
      <c r="C2373" s="22" t="s">
        <v>458</v>
      </c>
      <c r="D2373" s="22" t="s">
        <v>6415</v>
      </c>
      <c r="E2373" t="s">
        <v>6416</v>
      </c>
      <c r="F2373" t="s">
        <v>253</v>
      </c>
      <c r="G2373" t="s">
        <v>1082</v>
      </c>
      <c r="H2373"/>
      <c r="I2373" s="3">
        <v>113</v>
      </c>
      <c r="J2373" s="3">
        <v>14</v>
      </c>
      <c r="K2373"/>
      <c r="L2373"/>
      <c r="M2373" s="9"/>
      <c r="O2373" s="23">
        <v>72</v>
      </c>
      <c r="P2373" s="23">
        <v>127</v>
      </c>
    </row>
    <row r="2374" spans="2:16" ht="15">
      <c r="B2374" s="22" t="s">
        <v>332</v>
      </c>
      <c r="C2374" s="22" t="s">
        <v>462</v>
      </c>
      <c r="D2374" s="22" t="s">
        <v>8785</v>
      </c>
      <c r="E2374" t="s">
        <v>8786</v>
      </c>
      <c r="F2374" t="s">
        <v>253</v>
      </c>
      <c r="G2374" t="s">
        <v>8787</v>
      </c>
      <c r="H2374"/>
      <c r="I2374" s="3">
        <v>2</v>
      </c>
      <c r="J2374" s="3">
        <v>0</v>
      </c>
      <c r="K2374"/>
      <c r="L2374"/>
      <c r="M2374" s="9"/>
      <c r="O2374" s="23">
        <v>72</v>
      </c>
      <c r="P2374" s="23">
        <v>129</v>
      </c>
    </row>
    <row r="2375" spans="2:16" ht="15">
      <c r="B2375" s="22" t="s">
        <v>332</v>
      </c>
      <c r="C2375" s="22" t="s">
        <v>466</v>
      </c>
      <c r="D2375" s="22" t="s">
        <v>8788</v>
      </c>
      <c r="E2375" t="s">
        <v>8789</v>
      </c>
      <c r="F2375" t="s">
        <v>253</v>
      </c>
      <c r="G2375" t="s">
        <v>8790</v>
      </c>
      <c r="H2375"/>
      <c r="I2375" s="3">
        <v>1</v>
      </c>
      <c r="J2375" s="3">
        <v>0</v>
      </c>
      <c r="K2375"/>
      <c r="L2375"/>
      <c r="M2375" s="9"/>
      <c r="O2375" s="23">
        <v>72</v>
      </c>
      <c r="P2375" s="23">
        <v>131</v>
      </c>
    </row>
    <row r="2376" spans="2:16" ht="15">
      <c r="B2376" s="22" t="s">
        <v>332</v>
      </c>
      <c r="C2376" s="22" t="s">
        <v>470</v>
      </c>
      <c r="D2376" s="22" t="s">
        <v>6417</v>
      </c>
      <c r="E2376" t="s">
        <v>6418</v>
      </c>
      <c r="F2376" t="s">
        <v>253</v>
      </c>
      <c r="G2376" t="s">
        <v>6419</v>
      </c>
      <c r="H2376"/>
      <c r="I2376" s="3">
        <v>2</v>
      </c>
      <c r="J2376" s="3">
        <v>0</v>
      </c>
      <c r="K2376"/>
      <c r="L2376"/>
      <c r="M2376" s="9"/>
      <c r="O2376" s="23">
        <v>72</v>
      </c>
      <c r="P2376" s="23">
        <v>133</v>
      </c>
    </row>
    <row r="2377" spans="2:16" ht="15">
      <c r="B2377" s="22" t="s">
        <v>332</v>
      </c>
      <c r="C2377" s="22" t="s">
        <v>657</v>
      </c>
      <c r="D2377" s="22" t="s">
        <v>6420</v>
      </c>
      <c r="E2377" t="s">
        <v>6421</v>
      </c>
      <c r="F2377" t="s">
        <v>253</v>
      </c>
      <c r="G2377" t="s">
        <v>6422</v>
      </c>
      <c r="H2377"/>
      <c r="I2377" s="3">
        <v>7</v>
      </c>
      <c r="J2377" s="3">
        <v>1</v>
      </c>
      <c r="K2377"/>
      <c r="L2377"/>
      <c r="M2377" s="9"/>
      <c r="O2377" s="23">
        <v>72</v>
      </c>
      <c r="P2377" s="23">
        <v>135</v>
      </c>
    </row>
    <row r="2378" spans="2:16" ht="15">
      <c r="B2378" s="22" t="s">
        <v>332</v>
      </c>
      <c r="C2378" s="22" t="s">
        <v>664</v>
      </c>
      <c r="D2378" s="22" t="s">
        <v>6423</v>
      </c>
      <c r="E2378" t="s">
        <v>6424</v>
      </c>
      <c r="F2378" t="s">
        <v>253</v>
      </c>
      <c r="G2378" t="s">
        <v>6425</v>
      </c>
      <c r="H2378"/>
      <c r="I2378" s="3">
        <v>18</v>
      </c>
      <c r="J2378" s="3">
        <v>0</v>
      </c>
      <c r="K2378"/>
      <c r="L2378"/>
      <c r="M2378" s="9"/>
      <c r="O2378" s="23">
        <v>72</v>
      </c>
      <c r="P2378" s="23">
        <v>137</v>
      </c>
    </row>
    <row r="2379" spans="2:16" ht="15">
      <c r="B2379" s="22" t="s">
        <v>332</v>
      </c>
      <c r="C2379" s="22" t="s">
        <v>668</v>
      </c>
      <c r="D2379" s="22" t="s">
        <v>6426</v>
      </c>
      <c r="E2379" t="s">
        <v>6427</v>
      </c>
      <c r="F2379" t="s">
        <v>253</v>
      </c>
      <c r="G2379" t="s">
        <v>6428</v>
      </c>
      <c r="H2379"/>
      <c r="I2379" s="3">
        <v>8</v>
      </c>
      <c r="J2379" s="3">
        <v>2</v>
      </c>
      <c r="K2379"/>
      <c r="L2379"/>
      <c r="M2379" s="9"/>
      <c r="O2379" s="23">
        <v>72</v>
      </c>
      <c r="P2379" s="23">
        <v>139</v>
      </c>
    </row>
    <row r="2380" spans="2:16" ht="15">
      <c r="B2380" s="22" t="s">
        <v>332</v>
      </c>
      <c r="C2380" s="22" t="s">
        <v>672</v>
      </c>
      <c r="D2380" s="22" t="s">
        <v>8791</v>
      </c>
      <c r="E2380" t="s">
        <v>8792</v>
      </c>
      <c r="F2380" t="s">
        <v>253</v>
      </c>
      <c r="G2380" t="s">
        <v>8793</v>
      </c>
      <c r="H2380"/>
      <c r="I2380" s="3">
        <v>1</v>
      </c>
      <c r="J2380" s="3">
        <v>0</v>
      </c>
      <c r="K2380"/>
      <c r="L2380"/>
      <c r="M2380" s="9"/>
      <c r="O2380" s="23">
        <v>72</v>
      </c>
      <c r="P2380" s="23">
        <v>141</v>
      </c>
    </row>
    <row r="2381" spans="2:16" ht="15">
      <c r="B2381" s="22" t="s">
        <v>332</v>
      </c>
      <c r="C2381" s="22" t="s">
        <v>676</v>
      </c>
      <c r="D2381" s="22" t="s">
        <v>8794</v>
      </c>
      <c r="E2381" t="s">
        <v>8795</v>
      </c>
      <c r="F2381" t="s">
        <v>253</v>
      </c>
      <c r="G2381" t="s">
        <v>8796</v>
      </c>
      <c r="H2381"/>
      <c r="I2381" s="3">
        <v>1</v>
      </c>
      <c r="J2381" s="3">
        <v>0</v>
      </c>
      <c r="K2381"/>
      <c r="L2381"/>
      <c r="M2381" s="9"/>
      <c r="O2381" s="23">
        <v>72</v>
      </c>
      <c r="P2381" s="23">
        <v>143</v>
      </c>
    </row>
    <row r="2382" spans="2:16" ht="15">
      <c r="B2382" s="22" t="s">
        <v>332</v>
      </c>
      <c r="C2382" s="22" t="s">
        <v>679</v>
      </c>
      <c r="D2382" s="22" t="s">
        <v>6429</v>
      </c>
      <c r="E2382" t="s">
        <v>6430</v>
      </c>
      <c r="F2382" t="s">
        <v>253</v>
      </c>
      <c r="G2382" t="s">
        <v>6431</v>
      </c>
      <c r="H2382"/>
      <c r="I2382" s="3">
        <v>10</v>
      </c>
      <c r="J2382" s="3">
        <v>2</v>
      </c>
      <c r="K2382"/>
      <c r="L2382"/>
      <c r="M2382" s="9"/>
      <c r="O2382" s="23">
        <v>72</v>
      </c>
      <c r="P2382" s="23">
        <v>145</v>
      </c>
    </row>
    <row r="2383" spans="2:16" ht="15">
      <c r="B2383" s="22" t="s">
        <v>332</v>
      </c>
      <c r="C2383" s="22" t="s">
        <v>687</v>
      </c>
      <c r="D2383" s="22" t="s">
        <v>8797</v>
      </c>
      <c r="E2383" t="s">
        <v>8798</v>
      </c>
      <c r="F2383" t="s">
        <v>253</v>
      </c>
      <c r="G2383" t="s">
        <v>8799</v>
      </c>
      <c r="H2383"/>
      <c r="I2383" s="3">
        <v>1</v>
      </c>
      <c r="J2383" s="3">
        <v>0</v>
      </c>
      <c r="K2383"/>
      <c r="L2383"/>
      <c r="M2383" s="9"/>
      <c r="O2383" s="23">
        <v>72</v>
      </c>
      <c r="P2383" s="23">
        <v>149</v>
      </c>
    </row>
    <row r="2384" spans="2:16" ht="15">
      <c r="B2384" s="22" t="s">
        <v>254</v>
      </c>
      <c r="C2384" s="22" t="s">
        <v>12</v>
      </c>
      <c r="D2384" s="22" t="s">
        <v>6432</v>
      </c>
      <c r="E2384" t="s">
        <v>6433</v>
      </c>
      <c r="F2384" s="22" t="s">
        <v>255</v>
      </c>
      <c r="G2384" t="s">
        <v>16</v>
      </c>
      <c r="H2384"/>
      <c r="I2384" s="3">
        <v>104</v>
      </c>
      <c r="J2384" s="3">
        <v>17</v>
      </c>
      <c r="K2384"/>
      <c r="L2384"/>
      <c r="N2384" s="4"/>
      <c r="O2384" s="23">
        <v>44</v>
      </c>
      <c r="P2384" s="23">
        <v>0</v>
      </c>
    </row>
    <row r="2385" spans="2:16" ht="15">
      <c r="B2385" s="22" t="s">
        <v>254</v>
      </c>
      <c r="C2385" s="22" t="s">
        <v>142</v>
      </c>
      <c r="D2385" s="22" t="s">
        <v>6435</v>
      </c>
      <c r="E2385" t="s">
        <v>6436</v>
      </c>
      <c r="F2385" t="s">
        <v>255</v>
      </c>
      <c r="G2385" t="s">
        <v>3469</v>
      </c>
      <c r="H2385"/>
      <c r="I2385" s="3">
        <v>311</v>
      </c>
      <c r="J2385" s="3">
        <v>31</v>
      </c>
      <c r="K2385"/>
      <c r="L2385"/>
      <c r="N2385" s="4"/>
      <c r="O2385" s="23">
        <v>44</v>
      </c>
      <c r="P2385" s="23">
        <v>1</v>
      </c>
    </row>
    <row r="2386" spans="2:16" ht="15">
      <c r="B2386" s="22" t="s">
        <v>254</v>
      </c>
      <c r="C2386" s="22" t="s">
        <v>147</v>
      </c>
      <c r="D2386" s="22" t="s">
        <v>6437</v>
      </c>
      <c r="E2386" t="s">
        <v>6438</v>
      </c>
      <c r="F2386" t="s">
        <v>255</v>
      </c>
      <c r="G2386" t="s">
        <v>1139</v>
      </c>
      <c r="H2386"/>
      <c r="I2386" s="3">
        <v>2411</v>
      </c>
      <c r="J2386" s="3">
        <v>196</v>
      </c>
      <c r="K2386"/>
      <c r="L2386"/>
      <c r="N2386" s="4"/>
      <c r="O2386" s="23">
        <v>44</v>
      </c>
      <c r="P2386" s="23">
        <v>3</v>
      </c>
    </row>
    <row r="2387" spans="2:16" ht="15">
      <c r="B2387" s="22" t="s">
        <v>254</v>
      </c>
      <c r="C2387" s="22" t="s">
        <v>153</v>
      </c>
      <c r="D2387" s="22" t="s">
        <v>6439</v>
      </c>
      <c r="E2387" t="s">
        <v>6440</v>
      </c>
      <c r="F2387" t="s">
        <v>255</v>
      </c>
      <c r="G2387" t="s">
        <v>6441</v>
      </c>
      <c r="H2387"/>
      <c r="I2387" s="3">
        <v>541</v>
      </c>
      <c r="J2387" s="3">
        <v>57</v>
      </c>
      <c r="K2387"/>
      <c r="L2387"/>
      <c r="N2387" s="4"/>
      <c r="O2387" s="23">
        <v>44</v>
      </c>
      <c r="P2387" s="23">
        <v>5</v>
      </c>
    </row>
    <row r="2388" spans="2:16" ht="15">
      <c r="B2388" s="22" t="s">
        <v>254</v>
      </c>
      <c r="C2388" s="22" t="s">
        <v>159</v>
      </c>
      <c r="D2388" s="22" t="s">
        <v>6442</v>
      </c>
      <c r="E2388" t="s">
        <v>6443</v>
      </c>
      <c r="F2388" t="s">
        <v>255</v>
      </c>
      <c r="G2388" t="s">
        <v>6444</v>
      </c>
      <c r="H2388"/>
      <c r="I2388" s="3">
        <v>8313</v>
      </c>
      <c r="J2388" s="3">
        <v>891</v>
      </c>
      <c r="K2388"/>
      <c r="L2388"/>
      <c r="N2388" s="4"/>
      <c r="O2388" s="23">
        <v>44</v>
      </c>
      <c r="P2388" s="23">
        <v>7</v>
      </c>
    </row>
    <row r="2389" spans="2:16" ht="15">
      <c r="B2389" s="22" t="s">
        <v>254</v>
      </c>
      <c r="C2389" s="22" t="s">
        <v>166</v>
      </c>
      <c r="D2389" s="22" t="s">
        <v>6445</v>
      </c>
      <c r="E2389" t="s">
        <v>6446</v>
      </c>
      <c r="F2389" t="s">
        <v>255</v>
      </c>
      <c r="G2389" t="s">
        <v>465</v>
      </c>
      <c r="H2389"/>
      <c r="I2389" s="3">
        <v>919</v>
      </c>
      <c r="J2389" s="3">
        <v>88</v>
      </c>
      <c r="K2389"/>
      <c r="L2389"/>
      <c r="N2389" s="4"/>
      <c r="O2389" s="23">
        <v>44</v>
      </c>
      <c r="P2389" s="23">
        <v>9</v>
      </c>
    </row>
    <row r="2390" spans="2:16" ht="15">
      <c r="B2390" s="22" t="s">
        <v>260</v>
      </c>
      <c r="C2390" s="22" t="s">
        <v>12</v>
      </c>
      <c r="D2390" s="22" t="s">
        <v>6447</v>
      </c>
      <c r="E2390" t="s">
        <v>6448</v>
      </c>
      <c r="F2390" s="22" t="s">
        <v>261</v>
      </c>
      <c r="G2390" t="s">
        <v>16</v>
      </c>
      <c r="H2390"/>
      <c r="I2390" s="3">
        <v>1134</v>
      </c>
      <c r="J2390" s="3">
        <v>107</v>
      </c>
      <c r="K2390"/>
      <c r="L2390"/>
      <c r="N2390" s="4"/>
      <c r="O2390" s="23">
        <v>45</v>
      </c>
      <c r="P2390" s="23">
        <v>0</v>
      </c>
    </row>
    <row r="2391" spans="2:16" ht="15">
      <c r="B2391" s="22" t="s">
        <v>260</v>
      </c>
      <c r="C2391" s="22" t="s">
        <v>142</v>
      </c>
      <c r="D2391" s="22" t="s">
        <v>6450</v>
      </c>
      <c r="E2391" t="s">
        <v>6451</v>
      </c>
      <c r="F2391" t="s">
        <v>261</v>
      </c>
      <c r="G2391" t="s">
        <v>6452</v>
      </c>
      <c r="H2391"/>
      <c r="I2391" s="3">
        <v>127</v>
      </c>
      <c r="J2391" s="3">
        <v>12</v>
      </c>
      <c r="K2391"/>
      <c r="L2391"/>
      <c r="N2391" s="4"/>
      <c r="O2391" s="23">
        <v>45</v>
      </c>
      <c r="P2391" s="23">
        <v>1</v>
      </c>
    </row>
    <row r="2392" spans="2:16" ht="15">
      <c r="B2392" s="22" t="s">
        <v>260</v>
      </c>
      <c r="C2392" s="22" t="s">
        <v>147</v>
      </c>
      <c r="D2392" s="22" t="s">
        <v>6453</v>
      </c>
      <c r="E2392" t="s">
        <v>6454</v>
      </c>
      <c r="F2392" t="s">
        <v>261</v>
      </c>
      <c r="G2392" t="s">
        <v>6455</v>
      </c>
      <c r="H2392"/>
      <c r="I2392" s="3">
        <v>1033</v>
      </c>
      <c r="J2392" s="3">
        <v>104</v>
      </c>
      <c r="K2392"/>
      <c r="L2392"/>
      <c r="N2392" s="4"/>
      <c r="O2392" s="23">
        <v>45</v>
      </c>
      <c r="P2392" s="23">
        <v>3</v>
      </c>
    </row>
    <row r="2393" spans="2:16" ht="15">
      <c r="B2393" s="22" t="s">
        <v>260</v>
      </c>
      <c r="C2393" s="22" t="s">
        <v>153</v>
      </c>
      <c r="D2393" s="22" t="s">
        <v>6456</v>
      </c>
      <c r="E2393" t="s">
        <v>6457</v>
      </c>
      <c r="F2393" t="s">
        <v>261</v>
      </c>
      <c r="G2393" t="s">
        <v>6458</v>
      </c>
      <c r="H2393"/>
      <c r="I2393" s="3">
        <v>44</v>
      </c>
      <c r="J2393" s="3">
        <v>8</v>
      </c>
      <c r="K2393"/>
      <c r="L2393"/>
      <c r="N2393" s="4"/>
      <c r="O2393" s="23">
        <v>45</v>
      </c>
      <c r="P2393" s="23">
        <v>5</v>
      </c>
    </row>
    <row r="2394" spans="2:16" ht="15">
      <c r="B2394" s="22" t="s">
        <v>260</v>
      </c>
      <c r="C2394" s="22" t="s">
        <v>159</v>
      </c>
      <c r="D2394" s="22" t="s">
        <v>6459</v>
      </c>
      <c r="E2394" t="s">
        <v>6460</v>
      </c>
      <c r="F2394" t="s">
        <v>261</v>
      </c>
      <c r="G2394" t="s">
        <v>2719</v>
      </c>
      <c r="H2394"/>
      <c r="I2394" s="3">
        <v>2055</v>
      </c>
      <c r="J2394" s="3">
        <v>191</v>
      </c>
      <c r="K2394"/>
      <c r="L2394"/>
      <c r="N2394" s="4"/>
      <c r="O2394" s="23">
        <v>45</v>
      </c>
      <c r="P2394" s="23">
        <v>7</v>
      </c>
    </row>
    <row r="2395" spans="2:16" ht="15">
      <c r="B2395" s="22" t="s">
        <v>260</v>
      </c>
      <c r="C2395" s="22" t="s">
        <v>166</v>
      </c>
      <c r="D2395" s="22" t="s">
        <v>6461</v>
      </c>
      <c r="E2395" t="s">
        <v>6462</v>
      </c>
      <c r="F2395" t="s">
        <v>261</v>
      </c>
      <c r="G2395" t="s">
        <v>6463</v>
      </c>
      <c r="H2395"/>
      <c r="I2395" s="3">
        <v>63</v>
      </c>
      <c r="J2395" s="3">
        <v>7</v>
      </c>
      <c r="K2395"/>
      <c r="L2395"/>
      <c r="N2395" s="4"/>
      <c r="O2395" s="23">
        <v>45</v>
      </c>
      <c r="P2395" s="23">
        <v>9</v>
      </c>
    </row>
    <row r="2396" spans="2:16" ht="15">
      <c r="B2396" s="22" t="s">
        <v>260</v>
      </c>
      <c r="C2396" s="22" t="s">
        <v>171</v>
      </c>
      <c r="D2396" s="22" t="s">
        <v>6464</v>
      </c>
      <c r="E2396" t="s">
        <v>6465</v>
      </c>
      <c r="F2396" t="s">
        <v>261</v>
      </c>
      <c r="G2396" t="s">
        <v>6466</v>
      </c>
      <c r="H2396"/>
      <c r="I2396" s="3">
        <v>104</v>
      </c>
      <c r="J2396" s="3">
        <v>23</v>
      </c>
      <c r="K2396"/>
      <c r="L2396"/>
      <c r="N2396" s="4"/>
      <c r="O2396" s="23">
        <v>45</v>
      </c>
      <c r="P2396" s="23">
        <v>11</v>
      </c>
    </row>
    <row r="2397" spans="2:16" ht="15">
      <c r="B2397" s="22" t="s">
        <v>260</v>
      </c>
      <c r="C2397" s="22" t="s">
        <v>177</v>
      </c>
      <c r="D2397" s="22" t="s">
        <v>6467</v>
      </c>
      <c r="E2397" t="s">
        <v>6468</v>
      </c>
      <c r="F2397" t="s">
        <v>261</v>
      </c>
      <c r="G2397" t="s">
        <v>4708</v>
      </c>
      <c r="H2397"/>
      <c r="I2397" s="3">
        <v>2840</v>
      </c>
      <c r="J2397" s="3">
        <v>257</v>
      </c>
      <c r="K2397"/>
      <c r="L2397"/>
      <c r="N2397" s="4"/>
      <c r="O2397" s="23">
        <v>45</v>
      </c>
      <c r="P2397" s="23">
        <v>13</v>
      </c>
    </row>
    <row r="2398" spans="2:16" ht="15">
      <c r="B2398" s="22" t="s">
        <v>260</v>
      </c>
      <c r="C2398" s="22" t="s">
        <v>184</v>
      </c>
      <c r="D2398" s="22" t="s">
        <v>6469</v>
      </c>
      <c r="E2398" t="s">
        <v>6470</v>
      </c>
      <c r="F2398" t="s">
        <v>261</v>
      </c>
      <c r="G2398" t="s">
        <v>6471</v>
      </c>
      <c r="H2398"/>
      <c r="I2398" s="3">
        <v>2411</v>
      </c>
      <c r="J2398" s="3">
        <v>304</v>
      </c>
      <c r="K2398"/>
      <c r="L2398"/>
      <c r="N2398" s="4"/>
      <c r="O2398" s="23">
        <v>45</v>
      </c>
      <c r="P2398" s="23">
        <v>15</v>
      </c>
    </row>
    <row r="2399" spans="2:16" ht="15">
      <c r="B2399" s="22" t="s">
        <v>260</v>
      </c>
      <c r="C2399" s="22" t="s">
        <v>191</v>
      </c>
      <c r="D2399" s="22" t="s">
        <v>6472</v>
      </c>
      <c r="E2399" t="s">
        <v>6473</v>
      </c>
      <c r="F2399" t="s">
        <v>261</v>
      </c>
      <c r="G2399" t="s">
        <v>187</v>
      </c>
      <c r="H2399"/>
      <c r="I2399" s="3">
        <v>81</v>
      </c>
      <c r="J2399" s="3">
        <v>17</v>
      </c>
      <c r="K2399"/>
      <c r="L2399"/>
      <c r="N2399" s="4"/>
      <c r="O2399" s="23">
        <v>45</v>
      </c>
      <c r="P2399" s="23">
        <v>17</v>
      </c>
    </row>
    <row r="2400" spans="2:16" ht="15">
      <c r="B2400" s="22" t="s">
        <v>260</v>
      </c>
      <c r="C2400" s="22" t="s">
        <v>197</v>
      </c>
      <c r="D2400" s="22" t="s">
        <v>6474</v>
      </c>
      <c r="E2400" t="s">
        <v>6475</v>
      </c>
      <c r="F2400" t="s">
        <v>261</v>
      </c>
      <c r="G2400" t="s">
        <v>6476</v>
      </c>
      <c r="H2400"/>
      <c r="I2400" s="3">
        <v>4292</v>
      </c>
      <c r="J2400" s="3">
        <v>454</v>
      </c>
      <c r="K2400"/>
      <c r="L2400"/>
      <c r="N2400" s="4"/>
      <c r="O2400" s="23">
        <v>45</v>
      </c>
      <c r="P2400" s="23">
        <v>19</v>
      </c>
    </row>
    <row r="2401" spans="2:16" ht="15">
      <c r="B2401" s="22" t="s">
        <v>260</v>
      </c>
      <c r="C2401" s="22" t="s">
        <v>203</v>
      </c>
      <c r="D2401" s="22" t="s">
        <v>6477</v>
      </c>
      <c r="E2401" t="s">
        <v>6478</v>
      </c>
      <c r="F2401" t="s">
        <v>261</v>
      </c>
      <c r="G2401" t="s">
        <v>200</v>
      </c>
      <c r="H2401"/>
      <c r="I2401" s="3">
        <v>415</v>
      </c>
      <c r="J2401" s="3">
        <v>41</v>
      </c>
      <c r="K2401"/>
      <c r="L2401"/>
      <c r="N2401" s="4"/>
      <c r="O2401" s="23">
        <v>45</v>
      </c>
      <c r="P2401" s="23">
        <v>21</v>
      </c>
    </row>
    <row r="2402" spans="2:16" ht="15">
      <c r="B2402" s="22" t="s">
        <v>260</v>
      </c>
      <c r="C2402" s="22" t="s">
        <v>209</v>
      </c>
      <c r="D2402" s="22" t="s">
        <v>6479</v>
      </c>
      <c r="E2402" t="s">
        <v>6480</v>
      </c>
      <c r="F2402" t="s">
        <v>261</v>
      </c>
      <c r="G2402" t="s">
        <v>6192</v>
      </c>
      <c r="H2402"/>
      <c r="I2402" s="3">
        <v>296</v>
      </c>
      <c r="J2402" s="3">
        <v>45</v>
      </c>
      <c r="K2402"/>
      <c r="L2402"/>
      <c r="N2402" s="4"/>
      <c r="O2402" s="23">
        <v>45</v>
      </c>
      <c r="P2402" s="23">
        <v>23</v>
      </c>
    </row>
    <row r="2403" spans="2:16" ht="15">
      <c r="B2403" s="22" t="s">
        <v>260</v>
      </c>
      <c r="C2403" s="22" t="s">
        <v>215</v>
      </c>
      <c r="D2403" s="22" t="s">
        <v>6481</v>
      </c>
      <c r="E2403" t="s">
        <v>6482</v>
      </c>
      <c r="F2403" t="s">
        <v>261</v>
      </c>
      <c r="G2403" t="s">
        <v>6483</v>
      </c>
      <c r="H2403"/>
      <c r="I2403" s="3">
        <v>159</v>
      </c>
      <c r="J2403" s="3">
        <v>29</v>
      </c>
      <c r="K2403"/>
      <c r="L2403"/>
      <c r="N2403" s="4"/>
      <c r="O2403" s="23">
        <v>45</v>
      </c>
      <c r="P2403" s="23">
        <v>25</v>
      </c>
    </row>
    <row r="2404" spans="2:16" ht="15">
      <c r="B2404" s="22" t="s">
        <v>260</v>
      </c>
      <c r="C2404" s="22" t="s">
        <v>220</v>
      </c>
      <c r="D2404" s="22" t="s">
        <v>6484</v>
      </c>
      <c r="E2404" t="s">
        <v>6485</v>
      </c>
      <c r="F2404" t="s">
        <v>261</v>
      </c>
      <c r="G2404" t="s">
        <v>6486</v>
      </c>
      <c r="H2404"/>
      <c r="I2404" s="3">
        <v>161</v>
      </c>
      <c r="J2404" s="3">
        <v>25</v>
      </c>
      <c r="K2404"/>
      <c r="L2404"/>
      <c r="N2404" s="4"/>
      <c r="O2404" s="23">
        <v>45</v>
      </c>
      <c r="P2404" s="23">
        <v>27</v>
      </c>
    </row>
    <row r="2405" spans="2:16" ht="15">
      <c r="B2405" s="22" t="s">
        <v>260</v>
      </c>
      <c r="C2405" s="22" t="s">
        <v>225</v>
      </c>
      <c r="D2405" s="22" t="s">
        <v>6487</v>
      </c>
      <c r="E2405" t="s">
        <v>6488</v>
      </c>
      <c r="F2405" t="s">
        <v>261</v>
      </c>
      <c r="G2405" t="s">
        <v>6489</v>
      </c>
      <c r="H2405"/>
      <c r="I2405" s="3">
        <v>290</v>
      </c>
      <c r="J2405" s="3">
        <v>40</v>
      </c>
      <c r="K2405"/>
      <c r="L2405"/>
      <c r="N2405" s="4"/>
      <c r="O2405" s="23">
        <v>45</v>
      </c>
      <c r="P2405" s="23">
        <v>29</v>
      </c>
    </row>
    <row r="2406" spans="2:16" ht="15">
      <c r="B2406" s="22" t="s">
        <v>260</v>
      </c>
      <c r="C2406" s="22" t="s">
        <v>231</v>
      </c>
      <c r="D2406" s="22" t="s">
        <v>6490</v>
      </c>
      <c r="E2406" t="s">
        <v>6491</v>
      </c>
      <c r="F2406" t="s">
        <v>261</v>
      </c>
      <c r="G2406" t="s">
        <v>6492</v>
      </c>
      <c r="H2406"/>
      <c r="I2406" s="3">
        <v>424</v>
      </c>
      <c r="J2406" s="3">
        <v>49</v>
      </c>
      <c r="K2406"/>
      <c r="L2406"/>
      <c r="N2406" s="4"/>
      <c r="O2406" s="23">
        <v>45</v>
      </c>
      <c r="P2406" s="23">
        <v>31</v>
      </c>
    </row>
    <row r="2407" spans="2:16" ht="15">
      <c r="B2407" s="22" t="s">
        <v>260</v>
      </c>
      <c r="C2407" s="22" t="s">
        <v>237</v>
      </c>
      <c r="D2407" s="22" t="s">
        <v>6493</v>
      </c>
      <c r="E2407" t="s">
        <v>6494</v>
      </c>
      <c r="F2407" t="s">
        <v>261</v>
      </c>
      <c r="G2407" t="s">
        <v>6495</v>
      </c>
      <c r="H2407"/>
      <c r="I2407" s="3">
        <v>142</v>
      </c>
      <c r="J2407" s="3">
        <v>19</v>
      </c>
      <c r="K2407"/>
      <c r="L2407"/>
      <c r="N2407" s="4"/>
      <c r="O2407" s="23">
        <v>45</v>
      </c>
      <c r="P2407" s="23">
        <v>33</v>
      </c>
    </row>
    <row r="2408" spans="2:16" ht="15">
      <c r="B2408" s="22" t="s">
        <v>260</v>
      </c>
      <c r="C2408" s="22" t="s">
        <v>243</v>
      </c>
      <c r="D2408" s="22" t="s">
        <v>6496</v>
      </c>
      <c r="E2408" t="s">
        <v>6497</v>
      </c>
      <c r="F2408" t="s">
        <v>261</v>
      </c>
      <c r="G2408" t="s">
        <v>3532</v>
      </c>
      <c r="H2408"/>
      <c r="I2408" s="3">
        <v>2096</v>
      </c>
      <c r="J2408" s="3">
        <v>237</v>
      </c>
      <c r="K2408"/>
      <c r="L2408"/>
      <c r="N2408" s="4"/>
      <c r="O2408" s="23">
        <v>45</v>
      </c>
      <c r="P2408" s="23">
        <v>35</v>
      </c>
    </row>
    <row r="2409" spans="2:16" ht="15">
      <c r="B2409" s="22" t="s">
        <v>260</v>
      </c>
      <c r="C2409" s="22" t="s">
        <v>249</v>
      </c>
      <c r="D2409" s="22" t="s">
        <v>6498</v>
      </c>
      <c r="E2409" t="s">
        <v>6499</v>
      </c>
      <c r="F2409" t="s">
        <v>261</v>
      </c>
      <c r="G2409" t="s">
        <v>6500</v>
      </c>
      <c r="H2409"/>
      <c r="I2409" s="3">
        <v>161</v>
      </c>
      <c r="J2409" s="3">
        <v>24</v>
      </c>
      <c r="K2409"/>
      <c r="L2409"/>
      <c r="N2409" s="4"/>
      <c r="O2409" s="23">
        <v>45</v>
      </c>
      <c r="P2409" s="23">
        <v>37</v>
      </c>
    </row>
    <row r="2410" spans="2:16" ht="15">
      <c r="B2410" s="22" t="s">
        <v>260</v>
      </c>
      <c r="C2410" s="22" t="s">
        <v>256</v>
      </c>
      <c r="D2410" s="22" t="s">
        <v>6501</v>
      </c>
      <c r="E2410" t="s">
        <v>6502</v>
      </c>
      <c r="F2410" t="s">
        <v>261</v>
      </c>
      <c r="G2410" t="s">
        <v>1107</v>
      </c>
      <c r="H2410"/>
      <c r="I2410" s="3">
        <v>174</v>
      </c>
      <c r="J2410" s="3">
        <v>35</v>
      </c>
      <c r="K2410"/>
      <c r="L2410"/>
      <c r="N2410" s="4"/>
      <c r="O2410" s="23">
        <v>45</v>
      </c>
      <c r="P2410" s="23">
        <v>39</v>
      </c>
    </row>
    <row r="2411" spans="2:16" ht="15">
      <c r="B2411" s="22" t="s">
        <v>260</v>
      </c>
      <c r="C2411" s="22" t="s">
        <v>262</v>
      </c>
      <c r="D2411" s="22" t="s">
        <v>6503</v>
      </c>
      <c r="E2411" t="s">
        <v>6504</v>
      </c>
      <c r="F2411" t="s">
        <v>261</v>
      </c>
      <c r="G2411" t="s">
        <v>6505</v>
      </c>
      <c r="H2411"/>
      <c r="I2411" s="3">
        <v>951</v>
      </c>
      <c r="J2411" s="3">
        <v>133</v>
      </c>
      <c r="K2411"/>
      <c r="L2411"/>
      <c r="N2411" s="4"/>
      <c r="O2411" s="23">
        <v>45</v>
      </c>
      <c r="P2411" s="23">
        <v>41</v>
      </c>
    </row>
    <row r="2412" spans="2:16" ht="15">
      <c r="B2412" s="22" t="s">
        <v>260</v>
      </c>
      <c r="C2412" s="22" t="s">
        <v>268</v>
      </c>
      <c r="D2412" s="22" t="s">
        <v>6506</v>
      </c>
      <c r="E2412" t="s">
        <v>6507</v>
      </c>
      <c r="F2412" t="s">
        <v>261</v>
      </c>
      <c r="G2412" t="s">
        <v>6508</v>
      </c>
      <c r="H2412"/>
      <c r="I2412" s="3">
        <v>555</v>
      </c>
      <c r="J2412" s="3">
        <v>67</v>
      </c>
      <c r="K2412"/>
      <c r="L2412"/>
      <c r="N2412" s="4"/>
      <c r="O2412" s="23">
        <v>45</v>
      </c>
      <c r="P2412" s="23">
        <v>43</v>
      </c>
    </row>
    <row r="2413" spans="2:16" ht="15">
      <c r="B2413" s="22" t="s">
        <v>260</v>
      </c>
      <c r="C2413" s="22" t="s">
        <v>274</v>
      </c>
      <c r="D2413" s="22" t="s">
        <v>6509</v>
      </c>
      <c r="E2413" t="s">
        <v>6510</v>
      </c>
      <c r="F2413" t="s">
        <v>261</v>
      </c>
      <c r="G2413" t="s">
        <v>6511</v>
      </c>
      <c r="H2413"/>
      <c r="I2413" s="3">
        <v>4956</v>
      </c>
      <c r="J2413" s="3">
        <v>466</v>
      </c>
      <c r="K2413"/>
      <c r="L2413"/>
      <c r="N2413" s="4"/>
      <c r="O2413" s="23">
        <v>45</v>
      </c>
      <c r="P2413" s="23">
        <v>45</v>
      </c>
    </row>
    <row r="2414" spans="2:16" ht="15">
      <c r="B2414" s="22" t="s">
        <v>260</v>
      </c>
      <c r="C2414" s="22" t="s">
        <v>280</v>
      </c>
      <c r="D2414" s="22" t="s">
        <v>6512</v>
      </c>
      <c r="E2414" t="s">
        <v>6513</v>
      </c>
      <c r="F2414" t="s">
        <v>261</v>
      </c>
      <c r="G2414" t="s">
        <v>2809</v>
      </c>
      <c r="H2414"/>
      <c r="I2414" s="3">
        <v>540</v>
      </c>
      <c r="J2414" s="3">
        <v>68</v>
      </c>
      <c r="K2414"/>
      <c r="L2414"/>
      <c r="N2414" s="4"/>
      <c r="O2414" s="23">
        <v>45</v>
      </c>
      <c r="P2414" s="23">
        <v>47</v>
      </c>
    </row>
    <row r="2415" spans="2:16" ht="15">
      <c r="B2415" s="22" t="s">
        <v>260</v>
      </c>
      <c r="C2415" s="22" t="s">
        <v>286</v>
      </c>
      <c r="D2415" s="22" t="s">
        <v>6514</v>
      </c>
      <c r="E2415" t="s">
        <v>6515</v>
      </c>
      <c r="F2415" t="s">
        <v>261</v>
      </c>
      <c r="G2415" t="s">
        <v>6516</v>
      </c>
      <c r="H2415"/>
      <c r="I2415" s="3">
        <v>74</v>
      </c>
      <c r="J2415" s="3">
        <v>10</v>
      </c>
      <c r="K2415"/>
      <c r="L2415"/>
      <c r="N2415" s="4"/>
      <c r="O2415" s="23">
        <v>45</v>
      </c>
      <c r="P2415" s="23">
        <v>49</v>
      </c>
    </row>
    <row r="2416" spans="2:16" ht="15">
      <c r="B2416" s="22" t="s">
        <v>260</v>
      </c>
      <c r="C2416" s="22" t="s">
        <v>292</v>
      </c>
      <c r="D2416" s="22" t="s">
        <v>6517</v>
      </c>
      <c r="E2416" t="s">
        <v>6518</v>
      </c>
      <c r="F2416" t="s">
        <v>261</v>
      </c>
      <c r="G2416" t="s">
        <v>6519</v>
      </c>
      <c r="H2416"/>
      <c r="I2416" s="3">
        <v>4739</v>
      </c>
      <c r="J2416" s="3">
        <v>420</v>
      </c>
      <c r="K2416"/>
      <c r="L2416"/>
      <c r="N2416" s="4"/>
      <c r="O2416" s="23">
        <v>45</v>
      </c>
      <c r="P2416" s="23">
        <v>51</v>
      </c>
    </row>
    <row r="2417" spans="2:16" ht="15">
      <c r="B2417" s="22" t="s">
        <v>260</v>
      </c>
      <c r="C2417" s="22" t="s">
        <v>298</v>
      </c>
      <c r="D2417" s="22" t="s">
        <v>6520</v>
      </c>
      <c r="E2417" t="s">
        <v>6521</v>
      </c>
      <c r="F2417" t="s">
        <v>261</v>
      </c>
      <c r="G2417" t="s">
        <v>1554</v>
      </c>
      <c r="H2417"/>
      <c r="I2417" s="3">
        <v>218</v>
      </c>
      <c r="J2417" s="3">
        <v>34</v>
      </c>
      <c r="K2417"/>
      <c r="L2417"/>
      <c r="N2417" s="4"/>
      <c r="O2417" s="23">
        <v>45</v>
      </c>
      <c r="P2417" s="23">
        <v>53</v>
      </c>
    </row>
    <row r="2418" spans="2:16" ht="15">
      <c r="B2418" s="22" t="s">
        <v>260</v>
      </c>
      <c r="C2418" s="22" t="s">
        <v>304</v>
      </c>
      <c r="D2418" s="22" t="s">
        <v>6522</v>
      </c>
      <c r="E2418" t="s">
        <v>6523</v>
      </c>
      <c r="F2418" t="s">
        <v>261</v>
      </c>
      <c r="G2418" t="s">
        <v>6524</v>
      </c>
      <c r="H2418"/>
      <c r="I2418" s="3">
        <v>639</v>
      </c>
      <c r="J2418" s="3">
        <v>106</v>
      </c>
      <c r="K2418"/>
      <c r="L2418"/>
      <c r="N2418" s="4"/>
      <c r="O2418" s="23">
        <v>45</v>
      </c>
      <c r="P2418" s="23">
        <v>55</v>
      </c>
    </row>
    <row r="2419" spans="2:16" ht="15">
      <c r="B2419" s="22" t="s">
        <v>260</v>
      </c>
      <c r="C2419" s="22" t="s">
        <v>311</v>
      </c>
      <c r="D2419" s="22" t="s">
        <v>6525</v>
      </c>
      <c r="E2419" t="s">
        <v>6526</v>
      </c>
      <c r="F2419" t="s">
        <v>261</v>
      </c>
      <c r="G2419" t="s">
        <v>5197</v>
      </c>
      <c r="H2419"/>
      <c r="I2419" s="3">
        <v>681</v>
      </c>
      <c r="J2419" s="3">
        <v>106</v>
      </c>
      <c r="K2419"/>
      <c r="L2419"/>
      <c r="N2419" s="4"/>
      <c r="O2419" s="23">
        <v>45</v>
      </c>
      <c r="P2419" s="23">
        <v>57</v>
      </c>
    </row>
    <row r="2420" spans="2:16" ht="15">
      <c r="B2420" s="22" t="s">
        <v>260</v>
      </c>
      <c r="C2420" s="22" t="s">
        <v>317</v>
      </c>
      <c r="D2420" s="22" t="s">
        <v>6527</v>
      </c>
      <c r="E2420" t="s">
        <v>6528</v>
      </c>
      <c r="F2420" t="s">
        <v>261</v>
      </c>
      <c r="G2420" t="s">
        <v>1583</v>
      </c>
      <c r="H2420"/>
      <c r="I2420" s="3">
        <v>565</v>
      </c>
      <c r="J2420" s="3">
        <v>69</v>
      </c>
      <c r="K2420"/>
      <c r="L2420"/>
      <c r="N2420" s="4"/>
      <c r="O2420" s="23">
        <v>45</v>
      </c>
      <c r="P2420" s="23">
        <v>59</v>
      </c>
    </row>
    <row r="2421" spans="2:16" ht="15">
      <c r="B2421" s="22" t="s">
        <v>260</v>
      </c>
      <c r="C2421" s="22" t="s">
        <v>323</v>
      </c>
      <c r="D2421" s="22" t="s">
        <v>6529</v>
      </c>
      <c r="E2421" t="s">
        <v>6530</v>
      </c>
      <c r="F2421" t="s">
        <v>261</v>
      </c>
      <c r="G2421" t="s">
        <v>369</v>
      </c>
      <c r="H2421"/>
      <c r="I2421" s="3">
        <v>88</v>
      </c>
      <c r="J2421" s="3">
        <v>20</v>
      </c>
      <c r="K2421"/>
      <c r="L2421"/>
      <c r="N2421" s="4"/>
      <c r="O2421" s="23">
        <v>45</v>
      </c>
      <c r="P2421" s="23">
        <v>61</v>
      </c>
    </row>
    <row r="2422" spans="2:16" ht="15">
      <c r="B2422" s="22" t="s">
        <v>260</v>
      </c>
      <c r="C2422" s="22" t="s">
        <v>328</v>
      </c>
      <c r="D2422" s="22" t="s">
        <v>6531</v>
      </c>
      <c r="E2422" t="s">
        <v>6532</v>
      </c>
      <c r="F2422" t="s">
        <v>261</v>
      </c>
      <c r="G2422" t="s">
        <v>6533</v>
      </c>
      <c r="H2422"/>
      <c r="I2422" s="3">
        <v>2820</v>
      </c>
      <c r="J2422" s="3">
        <v>346</v>
      </c>
      <c r="K2422"/>
      <c r="L2422"/>
      <c r="N2422" s="4"/>
      <c r="O2422" s="23">
        <v>45</v>
      </c>
      <c r="P2422" s="23">
        <v>63</v>
      </c>
    </row>
    <row r="2423" spans="2:16" ht="15">
      <c r="B2423" s="22" t="s">
        <v>260</v>
      </c>
      <c r="C2423" s="22" t="s">
        <v>338</v>
      </c>
      <c r="D2423" s="22" t="s">
        <v>6534</v>
      </c>
      <c r="E2423" t="s">
        <v>6535</v>
      </c>
      <c r="F2423" t="s">
        <v>261</v>
      </c>
      <c r="G2423" t="s">
        <v>393</v>
      </c>
      <c r="H2423"/>
      <c r="I2423" s="3">
        <v>177</v>
      </c>
      <c r="J2423" s="3">
        <v>23</v>
      </c>
      <c r="K2423"/>
      <c r="L2423"/>
      <c r="N2423" s="4"/>
      <c r="O2423" s="23">
        <v>45</v>
      </c>
      <c r="P2423" s="23">
        <v>67</v>
      </c>
    </row>
    <row r="2424" spans="2:16" ht="15">
      <c r="B2424" s="22" t="s">
        <v>260</v>
      </c>
      <c r="C2424" s="22" t="s">
        <v>342</v>
      </c>
      <c r="D2424" s="22" t="s">
        <v>6536</v>
      </c>
      <c r="E2424" t="s">
        <v>6537</v>
      </c>
      <c r="F2424" t="s">
        <v>261</v>
      </c>
      <c r="G2424" t="s">
        <v>6538</v>
      </c>
      <c r="H2424"/>
      <c r="I2424" s="3">
        <v>104</v>
      </c>
      <c r="J2424" s="3">
        <v>10</v>
      </c>
      <c r="K2424"/>
      <c r="L2424"/>
      <c r="N2424" s="4"/>
      <c r="O2424" s="23">
        <v>45</v>
      </c>
      <c r="P2424" s="23">
        <v>69</v>
      </c>
    </row>
    <row r="2425" spans="2:16" ht="15">
      <c r="B2425" s="22" t="s">
        <v>260</v>
      </c>
      <c r="C2425" s="22" t="s">
        <v>333</v>
      </c>
      <c r="D2425" s="22" t="s">
        <v>6539</v>
      </c>
      <c r="E2425" t="s">
        <v>6540</v>
      </c>
      <c r="F2425" t="s">
        <v>261</v>
      </c>
      <c r="G2425" t="s">
        <v>6541</v>
      </c>
      <c r="H2425"/>
      <c r="I2425" s="3">
        <v>25</v>
      </c>
      <c r="J2425" s="3">
        <v>3</v>
      </c>
      <c r="K2425"/>
      <c r="L2425"/>
      <c r="N2425" s="4"/>
      <c r="O2425" s="23">
        <v>45</v>
      </c>
      <c r="P2425" s="23">
        <v>65</v>
      </c>
    </row>
    <row r="2426" spans="2:16" ht="15">
      <c r="B2426" s="22" t="s">
        <v>260</v>
      </c>
      <c r="C2426" s="22" t="s">
        <v>346</v>
      </c>
      <c r="D2426" s="22" t="s">
        <v>6542</v>
      </c>
      <c r="E2426" t="s">
        <v>6543</v>
      </c>
      <c r="F2426" t="s">
        <v>261</v>
      </c>
      <c r="G2426" t="s">
        <v>6544</v>
      </c>
      <c r="H2426"/>
      <c r="I2426" s="3">
        <v>261</v>
      </c>
      <c r="J2426" s="3">
        <v>28</v>
      </c>
      <c r="K2426"/>
      <c r="L2426"/>
      <c r="N2426" s="4"/>
      <c r="O2426" s="23">
        <v>45</v>
      </c>
      <c r="P2426" s="23">
        <v>71</v>
      </c>
    </row>
    <row r="2427" spans="2:16" ht="15">
      <c r="B2427" s="22" t="s">
        <v>260</v>
      </c>
      <c r="C2427" s="22" t="s">
        <v>350</v>
      </c>
      <c r="D2427" s="22" t="s">
        <v>6545</v>
      </c>
      <c r="E2427" t="s">
        <v>6546</v>
      </c>
      <c r="F2427" t="s">
        <v>261</v>
      </c>
      <c r="G2427" t="s">
        <v>1653</v>
      </c>
      <c r="H2427"/>
      <c r="I2427" s="3">
        <v>498</v>
      </c>
      <c r="J2427" s="3">
        <v>42</v>
      </c>
      <c r="K2427"/>
      <c r="L2427"/>
      <c r="N2427" s="4"/>
      <c r="O2427" s="23">
        <v>45</v>
      </c>
      <c r="P2427" s="23">
        <v>73</v>
      </c>
    </row>
    <row r="2428" spans="2:16" ht="15">
      <c r="B2428" s="22" t="s">
        <v>260</v>
      </c>
      <c r="C2428" s="22" t="s">
        <v>354</v>
      </c>
      <c r="D2428" s="22" t="s">
        <v>6547</v>
      </c>
      <c r="E2428" t="s">
        <v>6548</v>
      </c>
      <c r="F2428" t="s">
        <v>261</v>
      </c>
      <c r="G2428" t="s">
        <v>6549</v>
      </c>
      <c r="H2428"/>
      <c r="I2428" s="3">
        <v>678</v>
      </c>
      <c r="J2428" s="3">
        <v>134</v>
      </c>
      <c r="K2428"/>
      <c r="L2428"/>
      <c r="N2428" s="4"/>
      <c r="O2428" s="23">
        <v>45</v>
      </c>
      <c r="P2428" s="23">
        <v>75</v>
      </c>
    </row>
    <row r="2429" spans="2:16" ht="15">
      <c r="B2429" s="22" t="s">
        <v>260</v>
      </c>
      <c r="C2429" s="22" t="s">
        <v>358</v>
      </c>
      <c r="D2429" s="22" t="s">
        <v>6550</v>
      </c>
      <c r="E2429" t="s">
        <v>6551</v>
      </c>
      <c r="F2429" t="s">
        <v>261</v>
      </c>
      <c r="G2429" t="s">
        <v>421</v>
      </c>
      <c r="H2429"/>
      <c r="I2429" s="3">
        <v>975</v>
      </c>
      <c r="J2429" s="3">
        <v>85</v>
      </c>
      <c r="K2429"/>
      <c r="L2429"/>
      <c r="N2429" s="4"/>
      <c r="O2429" s="23">
        <v>45</v>
      </c>
      <c r="P2429" s="23">
        <v>77</v>
      </c>
    </row>
    <row r="2430" spans="2:16" ht="15">
      <c r="B2430" s="22" t="s">
        <v>260</v>
      </c>
      <c r="C2430" s="22" t="s">
        <v>362</v>
      </c>
      <c r="D2430" s="22" t="s">
        <v>6552</v>
      </c>
      <c r="E2430" t="s">
        <v>6553</v>
      </c>
      <c r="F2430" t="s">
        <v>261</v>
      </c>
      <c r="G2430" t="s">
        <v>2428</v>
      </c>
      <c r="H2430"/>
      <c r="I2430" s="3">
        <v>4551</v>
      </c>
      <c r="J2430" s="3">
        <v>945</v>
      </c>
      <c r="K2430"/>
      <c r="L2430"/>
      <c r="N2430" s="4"/>
      <c r="O2430" s="23">
        <v>45</v>
      </c>
      <c r="P2430" s="23">
        <v>79</v>
      </c>
    </row>
    <row r="2431" spans="2:16" ht="15">
      <c r="B2431" s="22" t="s">
        <v>260</v>
      </c>
      <c r="C2431" s="22" t="s">
        <v>366</v>
      </c>
      <c r="D2431" s="22" t="s">
        <v>6554</v>
      </c>
      <c r="E2431" t="s">
        <v>6555</v>
      </c>
      <c r="F2431" t="s">
        <v>261</v>
      </c>
      <c r="G2431" t="s">
        <v>6556</v>
      </c>
      <c r="H2431"/>
      <c r="I2431" s="3">
        <v>80</v>
      </c>
      <c r="J2431" s="3">
        <v>18</v>
      </c>
      <c r="K2431"/>
      <c r="L2431"/>
      <c r="N2431" s="4"/>
      <c r="O2431" s="23">
        <v>45</v>
      </c>
      <c r="P2431" s="23">
        <v>81</v>
      </c>
    </row>
    <row r="2432" spans="2:16" ht="15">
      <c r="B2432" s="22" t="s">
        <v>260</v>
      </c>
      <c r="C2432" s="22" t="s">
        <v>370</v>
      </c>
      <c r="D2432" s="22" t="s">
        <v>6557</v>
      </c>
      <c r="E2432" t="s">
        <v>6558</v>
      </c>
      <c r="F2432" t="s">
        <v>261</v>
      </c>
      <c r="G2432" t="s">
        <v>6559</v>
      </c>
      <c r="H2432"/>
      <c r="I2432" s="3">
        <v>3035</v>
      </c>
      <c r="J2432" s="3">
        <v>331</v>
      </c>
      <c r="K2432"/>
      <c r="L2432"/>
      <c r="N2432" s="4"/>
      <c r="O2432" s="23">
        <v>45</v>
      </c>
      <c r="P2432" s="23">
        <v>83</v>
      </c>
    </row>
    <row r="2433" spans="2:16" ht="15">
      <c r="B2433" s="22" t="s">
        <v>260</v>
      </c>
      <c r="C2433" s="22" t="s">
        <v>374</v>
      </c>
      <c r="D2433" s="22" t="s">
        <v>6560</v>
      </c>
      <c r="E2433" t="s">
        <v>6561</v>
      </c>
      <c r="F2433" t="s">
        <v>261</v>
      </c>
      <c r="G2433" t="s">
        <v>445</v>
      </c>
      <c r="H2433"/>
      <c r="I2433" s="3">
        <v>848</v>
      </c>
      <c r="J2433" s="3">
        <v>147</v>
      </c>
      <c r="K2433"/>
      <c r="L2433"/>
      <c r="N2433" s="4"/>
      <c r="O2433" s="23">
        <v>45</v>
      </c>
      <c r="P2433" s="23">
        <v>85</v>
      </c>
    </row>
    <row r="2434" spans="2:16" ht="15">
      <c r="B2434" s="22" t="s">
        <v>260</v>
      </c>
      <c r="C2434" s="22" t="s">
        <v>378</v>
      </c>
      <c r="D2434" s="22" t="s">
        <v>6562</v>
      </c>
      <c r="E2434" t="s">
        <v>6563</v>
      </c>
      <c r="F2434" t="s">
        <v>261</v>
      </c>
      <c r="G2434" t="s">
        <v>671</v>
      </c>
      <c r="H2434"/>
      <c r="I2434" s="3">
        <v>188</v>
      </c>
      <c r="J2434" s="3">
        <v>21</v>
      </c>
      <c r="K2434"/>
      <c r="L2434"/>
      <c r="N2434" s="4"/>
      <c r="O2434" s="23">
        <v>45</v>
      </c>
      <c r="P2434" s="23">
        <v>87</v>
      </c>
    </row>
    <row r="2435" spans="2:16" ht="15">
      <c r="B2435" s="22" t="s">
        <v>260</v>
      </c>
      <c r="C2435" s="22" t="s">
        <v>382</v>
      </c>
      <c r="D2435" s="22" t="s">
        <v>6564</v>
      </c>
      <c r="E2435" t="s">
        <v>6565</v>
      </c>
      <c r="F2435" t="s">
        <v>261</v>
      </c>
      <c r="G2435" t="s">
        <v>6566</v>
      </c>
      <c r="H2435"/>
      <c r="I2435" s="3">
        <v>116</v>
      </c>
      <c r="J2435" s="3">
        <v>24</v>
      </c>
      <c r="K2435"/>
      <c r="L2435"/>
      <c r="N2435" s="4"/>
      <c r="O2435" s="23">
        <v>45</v>
      </c>
      <c r="P2435" s="23">
        <v>89</v>
      </c>
    </row>
    <row r="2436" spans="2:16" ht="15">
      <c r="B2436" s="22" t="s">
        <v>260</v>
      </c>
      <c r="C2436" s="22" t="s">
        <v>386</v>
      </c>
      <c r="D2436" s="22" t="s">
        <v>6567</v>
      </c>
      <c r="E2436" t="s">
        <v>6568</v>
      </c>
      <c r="F2436" t="s">
        <v>261</v>
      </c>
      <c r="G2436" t="s">
        <v>3612</v>
      </c>
      <c r="H2436"/>
      <c r="I2436" s="3">
        <v>2607</v>
      </c>
      <c r="J2436" s="3">
        <v>378</v>
      </c>
      <c r="K2436"/>
      <c r="L2436"/>
      <c r="N2436" s="4"/>
      <c r="O2436" s="23">
        <v>45</v>
      </c>
      <c r="P2436" s="23">
        <v>91</v>
      </c>
    </row>
    <row r="2437" spans="2:16" ht="15">
      <c r="B2437" s="22" t="s">
        <v>266</v>
      </c>
      <c r="C2437" s="22" t="s">
        <v>12</v>
      </c>
      <c r="D2437" s="22" t="s">
        <v>6569</v>
      </c>
      <c r="E2437" t="s">
        <v>6570</v>
      </c>
      <c r="F2437" s="22" t="s">
        <v>267</v>
      </c>
      <c r="G2437" t="s">
        <v>16</v>
      </c>
      <c r="H2437"/>
      <c r="I2437" s="3">
        <v>102</v>
      </c>
      <c r="J2437" s="3">
        <v>14</v>
      </c>
      <c r="K2437"/>
      <c r="L2437"/>
      <c r="N2437" s="4"/>
      <c r="O2437" s="23">
        <v>46</v>
      </c>
      <c r="P2437" s="23">
        <v>0</v>
      </c>
    </row>
    <row r="2438" spans="2:16" ht="15">
      <c r="B2438" s="22" t="s">
        <v>266</v>
      </c>
      <c r="C2438" s="22" t="s">
        <v>147</v>
      </c>
      <c r="D2438" s="22" t="s">
        <v>6572</v>
      </c>
      <c r="E2438" t="s">
        <v>6573</v>
      </c>
      <c r="F2438" t="s">
        <v>267</v>
      </c>
      <c r="G2438" t="s">
        <v>6574</v>
      </c>
      <c r="H2438"/>
      <c r="I2438" s="3">
        <v>3</v>
      </c>
      <c r="J2438" s="3">
        <v>0</v>
      </c>
      <c r="K2438"/>
      <c r="L2438"/>
      <c r="N2438" s="4"/>
      <c r="O2438" s="23">
        <v>46</v>
      </c>
      <c r="P2438" s="23">
        <v>3</v>
      </c>
    </row>
    <row r="2439" spans="2:16" ht="15">
      <c r="B2439" s="22" t="s">
        <v>266</v>
      </c>
      <c r="C2439" s="22" t="s">
        <v>153</v>
      </c>
      <c r="D2439" s="22" t="s">
        <v>6575</v>
      </c>
      <c r="E2439" t="s">
        <v>6576</v>
      </c>
      <c r="F2439" t="s">
        <v>267</v>
      </c>
      <c r="G2439" t="s">
        <v>6577</v>
      </c>
      <c r="H2439"/>
      <c r="I2439" s="3">
        <v>21</v>
      </c>
      <c r="J2439" s="3">
        <v>5</v>
      </c>
      <c r="K2439"/>
      <c r="L2439"/>
      <c r="N2439" s="4"/>
      <c r="O2439" s="23">
        <v>46</v>
      </c>
      <c r="P2439" s="23">
        <v>5</v>
      </c>
    </row>
    <row r="2440" spans="2:16" ht="15">
      <c r="B2440" s="22" t="s">
        <v>266</v>
      </c>
      <c r="C2440" s="22" t="s">
        <v>159</v>
      </c>
      <c r="D2440" s="22" t="s">
        <v>6578</v>
      </c>
      <c r="E2440" t="s">
        <v>6579</v>
      </c>
      <c r="F2440" t="s">
        <v>267</v>
      </c>
      <c r="G2440" t="s">
        <v>6580</v>
      </c>
      <c r="H2440"/>
      <c r="I2440" s="3">
        <v>3</v>
      </c>
      <c r="J2440" s="3">
        <v>1</v>
      </c>
      <c r="K2440"/>
      <c r="L2440"/>
      <c r="N2440" s="4"/>
      <c r="O2440" s="23">
        <v>46</v>
      </c>
      <c r="P2440" s="23">
        <v>7</v>
      </c>
    </row>
    <row r="2441" spans="2:16" ht="15">
      <c r="B2441" s="22" t="s">
        <v>266</v>
      </c>
      <c r="C2441" s="22" t="s">
        <v>166</v>
      </c>
      <c r="D2441" s="22" t="s">
        <v>6581</v>
      </c>
      <c r="E2441" t="s">
        <v>6582</v>
      </c>
      <c r="F2441" t="s">
        <v>267</v>
      </c>
      <c r="G2441" t="s">
        <v>6583</v>
      </c>
      <c r="H2441"/>
      <c r="I2441" s="3">
        <v>17</v>
      </c>
      <c r="J2441" s="3">
        <v>3</v>
      </c>
      <c r="K2441"/>
      <c r="L2441"/>
      <c r="N2441" s="4"/>
      <c r="O2441" s="23">
        <v>46</v>
      </c>
      <c r="P2441" s="23">
        <v>9</v>
      </c>
    </row>
    <row r="2442" spans="2:16" ht="15">
      <c r="B2442" s="22" t="s">
        <v>266</v>
      </c>
      <c r="C2442" s="22" t="s">
        <v>171</v>
      </c>
      <c r="D2442" s="22" t="s">
        <v>6584</v>
      </c>
      <c r="E2442" t="s">
        <v>6585</v>
      </c>
      <c r="F2442" t="s">
        <v>267</v>
      </c>
      <c r="G2442" t="s">
        <v>6586</v>
      </c>
      <c r="H2442"/>
      <c r="I2442" s="3">
        <v>67</v>
      </c>
      <c r="J2442" s="3">
        <v>8</v>
      </c>
      <c r="K2442"/>
      <c r="L2442"/>
      <c r="N2442" s="4"/>
      <c r="O2442" s="23">
        <v>46</v>
      </c>
      <c r="P2442" s="23">
        <v>11</v>
      </c>
    </row>
    <row r="2443" spans="2:16" ht="15">
      <c r="B2443" s="22" t="s">
        <v>266</v>
      </c>
      <c r="C2443" s="22" t="s">
        <v>177</v>
      </c>
      <c r="D2443" s="22" t="s">
        <v>6587</v>
      </c>
      <c r="E2443" t="s">
        <v>6588</v>
      </c>
      <c r="F2443" t="s">
        <v>267</v>
      </c>
      <c r="G2443" t="s">
        <v>2246</v>
      </c>
      <c r="H2443"/>
      <c r="I2443" s="3">
        <v>77</v>
      </c>
      <c r="J2443" s="3">
        <v>4</v>
      </c>
      <c r="K2443"/>
      <c r="L2443"/>
      <c r="N2443" s="4"/>
      <c r="O2443" s="23">
        <v>46</v>
      </c>
      <c r="P2443" s="23">
        <v>13</v>
      </c>
    </row>
    <row r="2444" spans="2:16" ht="15">
      <c r="B2444" s="22" t="s">
        <v>266</v>
      </c>
      <c r="C2444" s="22" t="s">
        <v>184</v>
      </c>
      <c r="D2444" s="22" t="s">
        <v>6589</v>
      </c>
      <c r="E2444" t="s">
        <v>6590</v>
      </c>
      <c r="F2444" t="s">
        <v>267</v>
      </c>
      <c r="G2444" t="s">
        <v>6591</v>
      </c>
      <c r="H2444"/>
      <c r="I2444" s="3">
        <v>6</v>
      </c>
      <c r="J2444" s="3">
        <v>2</v>
      </c>
      <c r="K2444"/>
      <c r="L2444"/>
      <c r="N2444" s="4"/>
      <c r="O2444" s="23">
        <v>46</v>
      </c>
      <c r="P2444" s="23">
        <v>15</v>
      </c>
    </row>
    <row r="2445" spans="2:16" ht="15">
      <c r="B2445" s="22" t="s">
        <v>266</v>
      </c>
      <c r="C2445" s="22" t="s">
        <v>191</v>
      </c>
      <c r="D2445" s="22" t="s">
        <v>8800</v>
      </c>
      <c r="E2445" t="s">
        <v>8801</v>
      </c>
      <c r="F2445" t="s">
        <v>267</v>
      </c>
      <c r="G2445" t="s">
        <v>5097</v>
      </c>
      <c r="H2445"/>
      <c r="I2445" s="3">
        <v>1</v>
      </c>
      <c r="J2445" s="3">
        <v>0</v>
      </c>
      <c r="K2445"/>
      <c r="L2445"/>
      <c r="N2445" s="4"/>
      <c r="O2445" s="23">
        <v>46</v>
      </c>
      <c r="P2445" s="23">
        <v>17</v>
      </c>
    </row>
    <row r="2446" spans="2:16" ht="15">
      <c r="B2446" s="22" t="s">
        <v>266</v>
      </c>
      <c r="C2446" s="22" t="s">
        <v>197</v>
      </c>
      <c r="D2446" s="22" t="s">
        <v>6592</v>
      </c>
      <c r="E2446" t="s">
        <v>6593</v>
      </c>
      <c r="F2446" t="s">
        <v>267</v>
      </c>
      <c r="G2446" t="s">
        <v>754</v>
      </c>
      <c r="H2446"/>
      <c r="I2446" s="3">
        <v>57</v>
      </c>
      <c r="J2446" s="3">
        <v>6</v>
      </c>
      <c r="K2446"/>
      <c r="L2446"/>
      <c r="N2446" s="4"/>
      <c r="O2446" s="23">
        <v>46</v>
      </c>
      <c r="P2446" s="23">
        <v>19</v>
      </c>
    </row>
    <row r="2447" spans="2:16" ht="15">
      <c r="B2447" s="22" t="s">
        <v>266</v>
      </c>
      <c r="C2447" s="22" t="s">
        <v>203</v>
      </c>
      <c r="D2447" s="22" t="s">
        <v>6594</v>
      </c>
      <c r="E2447" t="s">
        <v>6595</v>
      </c>
      <c r="F2447" t="s">
        <v>267</v>
      </c>
      <c r="G2447" t="s">
        <v>3040</v>
      </c>
      <c r="H2447"/>
      <c r="I2447" s="3">
        <v>1</v>
      </c>
      <c r="J2447" s="3">
        <v>0</v>
      </c>
      <c r="K2447"/>
      <c r="L2447"/>
      <c r="N2447" s="4"/>
      <c r="O2447" s="23">
        <v>46</v>
      </c>
      <c r="P2447" s="23">
        <v>21</v>
      </c>
    </row>
    <row r="2448" spans="2:16" ht="15">
      <c r="B2448" s="22" t="s">
        <v>266</v>
      </c>
      <c r="C2448" s="22" t="s">
        <v>209</v>
      </c>
      <c r="D2448" s="22" t="s">
        <v>6596</v>
      </c>
      <c r="E2448" t="s">
        <v>6597</v>
      </c>
      <c r="F2448" t="s">
        <v>267</v>
      </c>
      <c r="G2448" t="s">
        <v>6598</v>
      </c>
      <c r="H2448"/>
      <c r="I2448" s="3">
        <v>7</v>
      </c>
      <c r="J2448" s="3">
        <v>2</v>
      </c>
      <c r="K2448"/>
      <c r="L2448"/>
      <c r="N2448" s="4"/>
      <c r="O2448" s="23">
        <v>46</v>
      </c>
      <c r="P2448" s="23">
        <v>23</v>
      </c>
    </row>
    <row r="2449" spans="2:16" ht="15">
      <c r="B2449" s="22" t="s">
        <v>266</v>
      </c>
      <c r="C2449" s="22" t="s">
        <v>215</v>
      </c>
      <c r="D2449" s="22" t="s">
        <v>6599</v>
      </c>
      <c r="E2449" t="s">
        <v>6600</v>
      </c>
      <c r="F2449" t="s">
        <v>267</v>
      </c>
      <c r="G2449" t="s">
        <v>504</v>
      </c>
      <c r="H2449"/>
      <c r="I2449" s="3">
        <v>7</v>
      </c>
      <c r="J2449" s="3">
        <v>1</v>
      </c>
      <c r="K2449"/>
      <c r="L2449"/>
      <c r="N2449" s="4"/>
      <c r="O2449" s="23">
        <v>46</v>
      </c>
      <c r="P2449" s="23">
        <v>25</v>
      </c>
    </row>
    <row r="2450" spans="2:16" ht="15">
      <c r="B2450" s="22" t="s">
        <v>266</v>
      </c>
      <c r="C2450" s="22" t="s">
        <v>220</v>
      </c>
      <c r="D2450" s="22" t="s">
        <v>6601</v>
      </c>
      <c r="E2450" t="s">
        <v>6602</v>
      </c>
      <c r="F2450" t="s">
        <v>267</v>
      </c>
      <c r="G2450" t="s">
        <v>223</v>
      </c>
      <c r="H2450"/>
      <c r="I2450" s="3">
        <v>34</v>
      </c>
      <c r="J2450" s="3">
        <v>3</v>
      </c>
      <c r="K2450"/>
      <c r="L2450"/>
      <c r="N2450" s="4"/>
      <c r="O2450" s="23">
        <v>46</v>
      </c>
      <c r="P2450" s="23">
        <v>27</v>
      </c>
    </row>
    <row r="2451" spans="2:16" ht="15">
      <c r="B2451" s="22" t="s">
        <v>266</v>
      </c>
      <c r="C2451" s="22" t="s">
        <v>225</v>
      </c>
      <c r="D2451" s="22" t="s">
        <v>6603</v>
      </c>
      <c r="E2451" t="s">
        <v>6604</v>
      </c>
      <c r="F2451" t="s">
        <v>267</v>
      </c>
      <c r="G2451" t="s">
        <v>6605</v>
      </c>
      <c r="H2451"/>
      <c r="I2451" s="3">
        <v>161</v>
      </c>
      <c r="J2451" s="3">
        <v>19</v>
      </c>
      <c r="K2451"/>
      <c r="L2451"/>
      <c r="N2451" s="4"/>
      <c r="O2451" s="23">
        <v>46</v>
      </c>
      <c r="P2451" s="23">
        <v>29</v>
      </c>
    </row>
    <row r="2452" spans="2:16" ht="15">
      <c r="B2452" s="22" t="s">
        <v>266</v>
      </c>
      <c r="C2452" s="22" t="s">
        <v>231</v>
      </c>
      <c r="D2452" s="22" t="s">
        <v>6606</v>
      </c>
      <c r="E2452" t="s">
        <v>6607</v>
      </c>
      <c r="F2452" t="s">
        <v>267</v>
      </c>
      <c r="G2452" t="s">
        <v>6608</v>
      </c>
      <c r="H2452"/>
      <c r="I2452" s="3">
        <v>2</v>
      </c>
      <c r="J2452" s="3">
        <v>0</v>
      </c>
      <c r="K2452"/>
      <c r="L2452"/>
      <c r="N2452" s="4"/>
      <c r="O2452" s="23">
        <v>46</v>
      </c>
      <c r="P2452" s="23">
        <v>31</v>
      </c>
    </row>
    <row r="2453" spans="2:16" ht="15">
      <c r="B2453" s="22" t="s">
        <v>266</v>
      </c>
      <c r="C2453" s="22" t="s">
        <v>237</v>
      </c>
      <c r="D2453" s="22" t="s">
        <v>6609</v>
      </c>
      <c r="E2453" t="s">
        <v>6610</v>
      </c>
      <c r="F2453" t="s">
        <v>267</v>
      </c>
      <c r="G2453" t="s">
        <v>963</v>
      </c>
      <c r="H2453"/>
      <c r="I2453" s="3">
        <v>25</v>
      </c>
      <c r="J2453" s="3">
        <v>3</v>
      </c>
      <c r="K2453"/>
      <c r="L2453"/>
      <c r="N2453" s="4"/>
      <c r="O2453" s="23">
        <v>46</v>
      </c>
      <c r="P2453" s="23">
        <v>33</v>
      </c>
    </row>
    <row r="2454" spans="2:16" ht="15">
      <c r="B2454" s="22" t="s">
        <v>266</v>
      </c>
      <c r="C2454" s="22" t="s">
        <v>243</v>
      </c>
      <c r="D2454" s="22" t="s">
        <v>6611</v>
      </c>
      <c r="E2454" t="s">
        <v>6612</v>
      </c>
      <c r="F2454" t="s">
        <v>267</v>
      </c>
      <c r="G2454" t="s">
        <v>6613</v>
      </c>
      <c r="H2454"/>
      <c r="I2454" s="3">
        <v>58</v>
      </c>
      <c r="J2454" s="3">
        <v>4</v>
      </c>
      <c r="K2454"/>
      <c r="L2454"/>
      <c r="N2454" s="4"/>
      <c r="O2454" s="23">
        <v>46</v>
      </c>
      <c r="P2454" s="23">
        <v>35</v>
      </c>
    </row>
    <row r="2455" spans="2:16" ht="15">
      <c r="B2455" s="22" t="s">
        <v>266</v>
      </c>
      <c r="C2455" s="22" t="s">
        <v>249</v>
      </c>
      <c r="D2455" s="22" t="s">
        <v>6614</v>
      </c>
      <c r="E2455" t="s">
        <v>6615</v>
      </c>
      <c r="F2455" t="s">
        <v>267</v>
      </c>
      <c r="G2455" t="s">
        <v>6616</v>
      </c>
      <c r="H2455"/>
      <c r="I2455" s="3">
        <v>6</v>
      </c>
      <c r="J2455" s="3">
        <v>1</v>
      </c>
      <c r="K2455"/>
      <c r="L2455"/>
      <c r="N2455" s="4"/>
      <c r="O2455" s="23">
        <v>46</v>
      </c>
      <c r="P2455" s="23">
        <v>37</v>
      </c>
    </row>
    <row r="2456" spans="2:16" ht="15">
      <c r="B2456" s="22" t="s">
        <v>266</v>
      </c>
      <c r="C2456" s="22" t="s">
        <v>256</v>
      </c>
      <c r="D2456" s="22" t="s">
        <v>6617</v>
      </c>
      <c r="E2456" t="s">
        <v>6618</v>
      </c>
      <c r="F2456" t="s">
        <v>267</v>
      </c>
      <c r="G2456" t="s">
        <v>5133</v>
      </c>
      <c r="H2456"/>
      <c r="I2456" s="3">
        <v>15</v>
      </c>
      <c r="J2456" s="3">
        <v>1</v>
      </c>
      <c r="K2456"/>
      <c r="L2456"/>
      <c r="N2456" s="4"/>
      <c r="O2456" s="23">
        <v>46</v>
      </c>
      <c r="P2456" s="23">
        <v>39</v>
      </c>
    </row>
    <row r="2457" spans="2:16" ht="15">
      <c r="B2457" s="22" t="s">
        <v>266</v>
      </c>
      <c r="C2457" s="22" t="s">
        <v>268</v>
      </c>
      <c r="D2457" s="22" t="s">
        <v>6619</v>
      </c>
      <c r="E2457" t="s">
        <v>6620</v>
      </c>
      <c r="F2457" t="s">
        <v>267</v>
      </c>
      <c r="G2457" t="s">
        <v>975</v>
      </c>
      <c r="H2457"/>
      <c r="I2457" s="3">
        <v>2</v>
      </c>
      <c r="J2457" s="3">
        <v>0</v>
      </c>
      <c r="K2457"/>
      <c r="L2457"/>
      <c r="N2457" s="4"/>
      <c r="O2457" s="23">
        <v>46</v>
      </c>
      <c r="P2457" s="23">
        <v>43</v>
      </c>
    </row>
    <row r="2458" spans="2:16" ht="15">
      <c r="B2458" s="22" t="s">
        <v>266</v>
      </c>
      <c r="C2458" s="22" t="s">
        <v>274</v>
      </c>
      <c r="D2458" s="22" t="s">
        <v>6621</v>
      </c>
      <c r="E2458" t="s">
        <v>6622</v>
      </c>
      <c r="F2458" t="s">
        <v>267</v>
      </c>
      <c r="G2458" t="s">
        <v>6623</v>
      </c>
      <c r="H2458"/>
      <c r="I2458" s="3">
        <v>10</v>
      </c>
      <c r="J2458" s="3">
        <v>2</v>
      </c>
      <c r="K2458"/>
      <c r="L2458"/>
      <c r="N2458" s="4"/>
      <c r="O2458" s="23">
        <v>46</v>
      </c>
      <c r="P2458" s="23">
        <v>45</v>
      </c>
    </row>
    <row r="2459" spans="2:16" ht="15">
      <c r="B2459" s="22" t="s">
        <v>266</v>
      </c>
      <c r="C2459" s="22" t="s">
        <v>280</v>
      </c>
      <c r="D2459" s="22" t="s">
        <v>6624</v>
      </c>
      <c r="E2459" t="s">
        <v>6625</v>
      </c>
      <c r="F2459" t="s">
        <v>267</v>
      </c>
      <c r="G2459" t="s">
        <v>6626</v>
      </c>
      <c r="H2459"/>
      <c r="I2459" s="3">
        <v>36</v>
      </c>
      <c r="J2459" s="3">
        <v>3</v>
      </c>
      <c r="K2459"/>
      <c r="L2459"/>
      <c r="N2459" s="4"/>
      <c r="O2459" s="23">
        <v>46</v>
      </c>
      <c r="P2459" s="23">
        <v>47</v>
      </c>
    </row>
    <row r="2460" spans="2:16" ht="15">
      <c r="B2460" s="22" t="s">
        <v>266</v>
      </c>
      <c r="C2460" s="22" t="s">
        <v>286</v>
      </c>
      <c r="D2460" s="22" t="s">
        <v>6627</v>
      </c>
      <c r="E2460" t="s">
        <v>6628</v>
      </c>
      <c r="F2460" t="s">
        <v>267</v>
      </c>
      <c r="G2460" t="s">
        <v>6629</v>
      </c>
      <c r="H2460"/>
      <c r="I2460" s="3">
        <v>2</v>
      </c>
      <c r="J2460" s="3">
        <v>0</v>
      </c>
      <c r="K2460"/>
      <c r="L2460"/>
      <c r="N2460" s="4"/>
      <c r="O2460" s="23">
        <v>46</v>
      </c>
      <c r="P2460" s="23">
        <v>49</v>
      </c>
    </row>
    <row r="2461" spans="2:16" ht="15">
      <c r="B2461" s="22" t="s">
        <v>266</v>
      </c>
      <c r="C2461" s="22" t="s">
        <v>292</v>
      </c>
      <c r="D2461" s="22" t="s">
        <v>6630</v>
      </c>
      <c r="E2461" t="s">
        <v>6631</v>
      </c>
      <c r="F2461" t="s">
        <v>267</v>
      </c>
      <c r="G2461" t="s">
        <v>551</v>
      </c>
      <c r="H2461"/>
      <c r="I2461" s="3">
        <v>37</v>
      </c>
      <c r="J2461" s="3">
        <v>3</v>
      </c>
      <c r="K2461"/>
      <c r="L2461"/>
      <c r="N2461" s="4"/>
      <c r="O2461" s="23">
        <v>46</v>
      </c>
      <c r="P2461" s="23">
        <v>51</v>
      </c>
    </row>
    <row r="2462" spans="2:16" ht="15">
      <c r="B2462" s="22" t="s">
        <v>266</v>
      </c>
      <c r="C2462" s="22" t="s">
        <v>298</v>
      </c>
      <c r="D2462" s="22" t="s">
        <v>6632</v>
      </c>
      <c r="E2462" t="s">
        <v>6633</v>
      </c>
      <c r="F2462" t="s">
        <v>267</v>
      </c>
      <c r="G2462" t="s">
        <v>6634</v>
      </c>
      <c r="H2462"/>
      <c r="I2462" s="3">
        <v>4</v>
      </c>
      <c r="J2462" s="3">
        <v>1</v>
      </c>
      <c r="K2462"/>
      <c r="L2462"/>
      <c r="N2462" s="4"/>
      <c r="O2462" s="23">
        <v>46</v>
      </c>
      <c r="P2462" s="23">
        <v>53</v>
      </c>
    </row>
    <row r="2463" spans="2:16" ht="15">
      <c r="B2463" s="22" t="s">
        <v>266</v>
      </c>
      <c r="C2463" s="22" t="s">
        <v>304</v>
      </c>
      <c r="D2463" s="22" t="s">
        <v>8802</v>
      </c>
      <c r="E2463" t="s">
        <v>8803</v>
      </c>
      <c r="F2463" t="s">
        <v>267</v>
      </c>
      <c r="G2463" t="s">
        <v>8804</v>
      </c>
      <c r="H2463"/>
      <c r="I2463" s="3">
        <v>1</v>
      </c>
      <c r="J2463" s="3">
        <v>0</v>
      </c>
      <c r="K2463"/>
      <c r="L2463"/>
      <c r="N2463" s="4"/>
      <c r="O2463" s="23">
        <v>46</v>
      </c>
      <c r="P2463" s="23">
        <v>55</v>
      </c>
    </row>
    <row r="2464" spans="2:16" ht="15">
      <c r="B2464" s="22" t="s">
        <v>266</v>
      </c>
      <c r="C2464" s="22" t="s">
        <v>311</v>
      </c>
      <c r="D2464" s="22" t="s">
        <v>6635</v>
      </c>
      <c r="E2464" t="s">
        <v>6636</v>
      </c>
      <c r="F2464" t="s">
        <v>267</v>
      </c>
      <c r="G2464" t="s">
        <v>6637</v>
      </c>
      <c r="H2464"/>
      <c r="I2464" s="3">
        <v>30</v>
      </c>
      <c r="J2464" s="3">
        <v>4</v>
      </c>
      <c r="K2464"/>
      <c r="L2464"/>
      <c r="N2464" s="4"/>
      <c r="O2464" s="23">
        <v>46</v>
      </c>
      <c r="P2464" s="23">
        <v>57</v>
      </c>
    </row>
    <row r="2465" spans="2:16" ht="15">
      <c r="B2465" s="22" t="s">
        <v>266</v>
      </c>
      <c r="C2465" s="22" t="s">
        <v>317</v>
      </c>
      <c r="D2465" s="22" t="s">
        <v>8805</v>
      </c>
      <c r="E2465" t="s">
        <v>8806</v>
      </c>
      <c r="F2465" t="s">
        <v>267</v>
      </c>
      <c r="G2465" t="s">
        <v>8807</v>
      </c>
      <c r="H2465"/>
      <c r="I2465" s="3">
        <v>1</v>
      </c>
      <c r="J2465" s="3">
        <v>0</v>
      </c>
      <c r="K2465"/>
      <c r="L2465"/>
      <c r="N2465" s="4"/>
      <c r="O2465" s="23">
        <v>46</v>
      </c>
      <c r="P2465" s="23">
        <v>59</v>
      </c>
    </row>
    <row r="2466" spans="2:16" ht="15">
      <c r="B2466" s="22" t="s">
        <v>266</v>
      </c>
      <c r="C2466" s="22" t="s">
        <v>323</v>
      </c>
      <c r="D2466" s="22" t="s">
        <v>6638</v>
      </c>
      <c r="E2466" t="s">
        <v>6639</v>
      </c>
      <c r="F2466" t="s">
        <v>267</v>
      </c>
      <c r="G2466" t="s">
        <v>6640</v>
      </c>
      <c r="H2466"/>
      <c r="I2466" s="3">
        <v>13</v>
      </c>
      <c r="J2466" s="3">
        <v>4</v>
      </c>
      <c r="K2466"/>
      <c r="L2466"/>
      <c r="N2466" s="4"/>
      <c r="O2466" s="23">
        <v>46</v>
      </c>
      <c r="P2466" s="23">
        <v>61</v>
      </c>
    </row>
    <row r="2467" spans="2:16" ht="15">
      <c r="B2467" s="22" t="s">
        <v>266</v>
      </c>
      <c r="C2467" s="22" t="s">
        <v>328</v>
      </c>
      <c r="D2467" s="22" t="s">
        <v>6641</v>
      </c>
      <c r="E2467" t="s">
        <v>6642</v>
      </c>
      <c r="F2467" t="s">
        <v>267</v>
      </c>
      <c r="G2467" t="s">
        <v>5393</v>
      </c>
      <c r="H2467"/>
      <c r="I2467" s="3">
        <v>1</v>
      </c>
      <c r="J2467" s="3">
        <v>0</v>
      </c>
      <c r="K2467"/>
      <c r="L2467"/>
      <c r="N2467" s="4"/>
      <c r="O2467" s="23">
        <v>46</v>
      </c>
      <c r="P2467" s="23">
        <v>63</v>
      </c>
    </row>
    <row r="2468" spans="2:16" ht="15">
      <c r="B2468" s="22" t="s">
        <v>266</v>
      </c>
      <c r="C2468" s="22" t="s">
        <v>333</v>
      </c>
      <c r="D2468" s="22" t="s">
        <v>6643</v>
      </c>
      <c r="E2468" t="s">
        <v>6644</v>
      </c>
      <c r="F2468" t="s">
        <v>267</v>
      </c>
      <c r="G2468" t="s">
        <v>5945</v>
      </c>
      <c r="H2468"/>
      <c r="I2468" s="3">
        <v>33</v>
      </c>
      <c r="J2468" s="3">
        <v>7</v>
      </c>
      <c r="K2468"/>
      <c r="L2468"/>
      <c r="N2468" s="4"/>
      <c r="O2468" s="23">
        <v>46</v>
      </c>
      <c r="P2468" s="23">
        <v>65</v>
      </c>
    </row>
    <row r="2469" spans="2:16" ht="15">
      <c r="B2469" s="22" t="s">
        <v>266</v>
      </c>
      <c r="C2469" s="22" t="s">
        <v>338</v>
      </c>
      <c r="D2469" s="22" t="s">
        <v>6645</v>
      </c>
      <c r="E2469" t="s">
        <v>6646</v>
      </c>
      <c r="F2469" t="s">
        <v>267</v>
      </c>
      <c r="G2469" t="s">
        <v>6647</v>
      </c>
      <c r="H2469"/>
      <c r="I2469" s="3">
        <v>12</v>
      </c>
      <c r="J2469" s="3">
        <v>3</v>
      </c>
      <c r="K2469"/>
      <c r="L2469"/>
      <c r="N2469" s="4"/>
      <c r="O2469" s="23">
        <v>46</v>
      </c>
      <c r="P2469" s="23">
        <v>67</v>
      </c>
    </row>
    <row r="2470" spans="2:16" ht="15">
      <c r="B2470" s="22" t="s">
        <v>266</v>
      </c>
      <c r="C2470" s="22" t="s">
        <v>342</v>
      </c>
      <c r="D2470" s="22" t="s">
        <v>6648</v>
      </c>
      <c r="E2470" t="s">
        <v>6649</v>
      </c>
      <c r="F2470" t="s">
        <v>267</v>
      </c>
      <c r="G2470" t="s">
        <v>4818</v>
      </c>
      <c r="H2470"/>
      <c r="I2470" s="3">
        <v>1</v>
      </c>
      <c r="J2470" s="3">
        <v>0</v>
      </c>
      <c r="K2470"/>
      <c r="L2470"/>
      <c r="N2470" s="4"/>
      <c r="O2470" s="23">
        <v>46</v>
      </c>
      <c r="P2470" s="23">
        <v>69</v>
      </c>
    </row>
    <row r="2471" spans="2:16" ht="15">
      <c r="B2471" s="22" t="s">
        <v>266</v>
      </c>
      <c r="C2471" s="22" t="s">
        <v>350</v>
      </c>
      <c r="D2471" s="22" t="s">
        <v>6650</v>
      </c>
      <c r="E2471" t="s">
        <v>6651</v>
      </c>
      <c r="F2471" t="s">
        <v>267</v>
      </c>
      <c r="G2471" t="s">
        <v>6652</v>
      </c>
      <c r="H2471"/>
      <c r="I2471" s="3">
        <v>3</v>
      </c>
      <c r="J2471" s="3">
        <v>0</v>
      </c>
      <c r="K2471"/>
      <c r="L2471"/>
      <c r="N2471" s="4"/>
      <c r="O2471" s="23">
        <v>46</v>
      </c>
      <c r="P2471" s="23">
        <v>73</v>
      </c>
    </row>
    <row r="2472" spans="2:16" ht="15">
      <c r="B2472" s="22" t="s">
        <v>266</v>
      </c>
      <c r="C2472" s="22" t="s">
        <v>358</v>
      </c>
      <c r="D2472" s="22" t="s">
        <v>6653</v>
      </c>
      <c r="E2472" t="s">
        <v>6654</v>
      </c>
      <c r="F2472" t="s">
        <v>267</v>
      </c>
      <c r="G2472" t="s">
        <v>6655</v>
      </c>
      <c r="H2472"/>
      <c r="I2472" s="3">
        <v>11</v>
      </c>
      <c r="J2472" s="3">
        <v>1</v>
      </c>
      <c r="K2472"/>
      <c r="L2472"/>
      <c r="N2472" s="4"/>
      <c r="O2472" s="23">
        <v>46</v>
      </c>
      <c r="P2472" s="23">
        <v>77</v>
      </c>
    </row>
    <row r="2473" spans="2:16" ht="15">
      <c r="B2473" s="22" t="s">
        <v>266</v>
      </c>
      <c r="C2473" s="22" t="s">
        <v>362</v>
      </c>
      <c r="D2473" s="22" t="s">
        <v>6656</v>
      </c>
      <c r="E2473" t="s">
        <v>6657</v>
      </c>
      <c r="F2473" t="s">
        <v>267</v>
      </c>
      <c r="G2473" t="s">
        <v>793</v>
      </c>
      <c r="H2473"/>
      <c r="I2473" s="3">
        <v>49</v>
      </c>
      <c r="J2473" s="3">
        <v>8</v>
      </c>
      <c r="K2473"/>
      <c r="L2473"/>
      <c r="N2473" s="4"/>
      <c r="O2473" s="23">
        <v>46</v>
      </c>
      <c r="P2473" s="23">
        <v>79</v>
      </c>
    </row>
    <row r="2474" spans="2:16" ht="15">
      <c r="B2474" s="22" t="s">
        <v>266</v>
      </c>
      <c r="C2474" s="22" t="s">
        <v>366</v>
      </c>
      <c r="D2474" s="22" t="s">
        <v>6658</v>
      </c>
      <c r="E2474" t="s">
        <v>6659</v>
      </c>
      <c r="F2474" t="s">
        <v>267</v>
      </c>
      <c r="G2474" t="s">
        <v>365</v>
      </c>
      <c r="H2474"/>
      <c r="I2474" s="3">
        <v>85</v>
      </c>
      <c r="J2474" s="3">
        <v>12</v>
      </c>
      <c r="K2474"/>
      <c r="L2474"/>
      <c r="N2474" s="4"/>
      <c r="O2474" s="23">
        <v>46</v>
      </c>
      <c r="P2474" s="23">
        <v>81</v>
      </c>
    </row>
    <row r="2475" spans="2:16" ht="15">
      <c r="B2475" s="22" t="s">
        <v>266</v>
      </c>
      <c r="C2475" s="22" t="s">
        <v>370</v>
      </c>
      <c r="D2475" s="22" t="s">
        <v>6660</v>
      </c>
      <c r="E2475" t="s">
        <v>6661</v>
      </c>
      <c r="F2475" t="s">
        <v>267</v>
      </c>
      <c r="G2475" t="s">
        <v>585</v>
      </c>
      <c r="H2475"/>
      <c r="I2475" s="3">
        <v>326</v>
      </c>
      <c r="J2475" s="3">
        <v>30</v>
      </c>
      <c r="K2475"/>
      <c r="L2475"/>
      <c r="N2475" s="4"/>
      <c r="O2475" s="23">
        <v>46</v>
      </c>
      <c r="P2475" s="23">
        <v>83</v>
      </c>
    </row>
    <row r="2476" spans="2:16" ht="15">
      <c r="B2476" s="22" t="s">
        <v>266</v>
      </c>
      <c r="C2476" s="22" t="s">
        <v>374</v>
      </c>
      <c r="D2476" s="22" t="s">
        <v>6662</v>
      </c>
      <c r="E2476" t="s">
        <v>6663</v>
      </c>
      <c r="F2476" t="s">
        <v>267</v>
      </c>
      <c r="G2476" t="s">
        <v>6664</v>
      </c>
      <c r="H2476"/>
      <c r="I2476" s="3">
        <v>3</v>
      </c>
      <c r="J2476" s="3">
        <v>1</v>
      </c>
      <c r="K2476"/>
      <c r="L2476"/>
      <c r="N2476" s="4"/>
      <c r="O2476" s="23">
        <v>46</v>
      </c>
      <c r="P2476" s="23">
        <v>85</v>
      </c>
    </row>
    <row r="2477" spans="2:16" ht="15">
      <c r="B2477" s="22" t="s">
        <v>266</v>
      </c>
      <c r="C2477" s="22" t="s">
        <v>386</v>
      </c>
      <c r="D2477" s="22" t="s">
        <v>6665</v>
      </c>
      <c r="E2477" t="s">
        <v>6666</v>
      </c>
      <c r="F2477" t="s">
        <v>267</v>
      </c>
      <c r="G2477" t="s">
        <v>397</v>
      </c>
      <c r="H2477"/>
      <c r="I2477" s="3">
        <v>7</v>
      </c>
      <c r="J2477" s="3">
        <v>1</v>
      </c>
      <c r="K2477"/>
      <c r="L2477"/>
      <c r="N2477" s="4"/>
      <c r="O2477" s="23">
        <v>46</v>
      </c>
      <c r="P2477" s="23">
        <v>91</v>
      </c>
    </row>
    <row r="2478" spans="2:16" ht="15">
      <c r="B2478" s="22" t="s">
        <v>266</v>
      </c>
      <c r="C2478" s="22" t="s">
        <v>378</v>
      </c>
      <c r="D2478" s="22" t="s">
        <v>6667</v>
      </c>
      <c r="E2478" t="s">
        <v>6668</v>
      </c>
      <c r="F2478" t="s">
        <v>267</v>
      </c>
      <c r="G2478" t="s">
        <v>6669</v>
      </c>
      <c r="H2478"/>
      <c r="I2478" s="3">
        <v>28</v>
      </c>
      <c r="J2478" s="3">
        <v>2</v>
      </c>
      <c r="K2478"/>
      <c r="L2478"/>
      <c r="N2478" s="4"/>
      <c r="O2478" s="23">
        <v>46</v>
      </c>
      <c r="P2478" s="23">
        <v>87</v>
      </c>
    </row>
    <row r="2479" spans="2:16" ht="15">
      <c r="B2479" s="22" t="s">
        <v>266</v>
      </c>
      <c r="C2479" s="22" t="s">
        <v>382</v>
      </c>
      <c r="D2479" s="22" t="s">
        <v>6670</v>
      </c>
      <c r="E2479" t="s">
        <v>6671</v>
      </c>
      <c r="F2479" t="s">
        <v>267</v>
      </c>
      <c r="G2479" t="s">
        <v>2859</v>
      </c>
      <c r="H2479"/>
      <c r="I2479" s="3">
        <v>2</v>
      </c>
      <c r="J2479" s="3">
        <v>0</v>
      </c>
      <c r="K2479"/>
      <c r="L2479"/>
      <c r="N2479" s="4"/>
      <c r="O2479" s="23">
        <v>46</v>
      </c>
      <c r="P2479" s="23">
        <v>89</v>
      </c>
    </row>
    <row r="2480" spans="2:16" ht="15">
      <c r="B2480" s="22" t="s">
        <v>266</v>
      </c>
      <c r="C2480" s="22" t="s">
        <v>390</v>
      </c>
      <c r="D2480" s="22" t="s">
        <v>6672</v>
      </c>
      <c r="E2480" t="s">
        <v>6673</v>
      </c>
      <c r="F2480" t="s">
        <v>267</v>
      </c>
      <c r="G2480" t="s">
        <v>2862</v>
      </c>
      <c r="H2480"/>
      <c r="I2480" s="3">
        <v>150</v>
      </c>
      <c r="J2480" s="3">
        <v>14</v>
      </c>
      <c r="K2480"/>
      <c r="L2480"/>
      <c r="N2480" s="4"/>
      <c r="O2480" s="23">
        <v>46</v>
      </c>
      <c r="P2480" s="23">
        <v>93</v>
      </c>
    </row>
    <row r="2481" spans="2:16" ht="15">
      <c r="B2481" s="22" t="s">
        <v>266</v>
      </c>
      <c r="C2481" s="22" t="s">
        <v>394</v>
      </c>
      <c r="D2481" s="22" t="s">
        <v>6674</v>
      </c>
      <c r="E2481" t="s">
        <v>6675</v>
      </c>
      <c r="F2481" t="s">
        <v>267</v>
      </c>
      <c r="G2481" t="s">
        <v>6676</v>
      </c>
      <c r="H2481"/>
      <c r="I2481" s="3">
        <v>1</v>
      </c>
      <c r="J2481" s="3">
        <v>0</v>
      </c>
      <c r="K2481"/>
      <c r="L2481"/>
      <c r="N2481" s="4"/>
      <c r="O2481" s="23">
        <v>46</v>
      </c>
      <c r="P2481" s="23">
        <v>95</v>
      </c>
    </row>
    <row r="2482" spans="2:16" ht="15">
      <c r="B2482" s="22" t="s">
        <v>266</v>
      </c>
      <c r="C2482" s="22" t="s">
        <v>398</v>
      </c>
      <c r="D2482" s="22" t="s">
        <v>6677</v>
      </c>
      <c r="E2482" t="s">
        <v>6678</v>
      </c>
      <c r="F2482" t="s">
        <v>267</v>
      </c>
      <c r="G2482" t="s">
        <v>6679</v>
      </c>
      <c r="H2482"/>
      <c r="I2482" s="3">
        <v>5</v>
      </c>
      <c r="J2482" s="3">
        <v>0</v>
      </c>
      <c r="K2482"/>
      <c r="L2482"/>
      <c r="N2482" s="4"/>
      <c r="O2482" s="23">
        <v>46</v>
      </c>
      <c r="P2482" s="23">
        <v>97</v>
      </c>
    </row>
    <row r="2483" spans="2:16" ht="15">
      <c r="B2483" s="22" t="s">
        <v>266</v>
      </c>
      <c r="C2483" s="22" t="s">
        <v>402</v>
      </c>
      <c r="D2483" s="22" t="s">
        <v>6680</v>
      </c>
      <c r="E2483" t="s">
        <v>6681</v>
      </c>
      <c r="F2483" t="s">
        <v>267</v>
      </c>
      <c r="G2483" t="s">
        <v>6682</v>
      </c>
      <c r="H2483"/>
      <c r="I2483" s="3">
        <v>981</v>
      </c>
      <c r="J2483" s="3">
        <v>99</v>
      </c>
      <c r="K2483"/>
      <c r="L2483"/>
      <c r="N2483" s="4"/>
      <c r="O2483" s="23">
        <v>46</v>
      </c>
      <c r="P2483" s="23">
        <v>99</v>
      </c>
    </row>
    <row r="2484" spans="2:16" ht="15">
      <c r="B2484" s="22" t="s">
        <v>266</v>
      </c>
      <c r="C2484" s="22" t="s">
        <v>406</v>
      </c>
      <c r="D2484" s="22" t="s">
        <v>6683</v>
      </c>
      <c r="E2484" t="s">
        <v>6684</v>
      </c>
      <c r="F2484" t="s">
        <v>267</v>
      </c>
      <c r="G2484" t="s">
        <v>6685</v>
      </c>
      <c r="H2484"/>
      <c r="I2484" s="3">
        <v>32</v>
      </c>
      <c r="J2484" s="3">
        <v>1</v>
      </c>
      <c r="K2484"/>
      <c r="L2484"/>
      <c r="N2484" s="4"/>
      <c r="O2484" s="23">
        <v>46</v>
      </c>
      <c r="P2484" s="23">
        <v>101</v>
      </c>
    </row>
    <row r="2485" spans="2:16" ht="15">
      <c r="B2485" s="22" t="s">
        <v>266</v>
      </c>
      <c r="C2485" s="22" t="s">
        <v>410</v>
      </c>
      <c r="D2485" s="22" t="s">
        <v>6686</v>
      </c>
      <c r="E2485" t="s">
        <v>6687</v>
      </c>
      <c r="F2485" t="s">
        <v>267</v>
      </c>
      <c r="G2485" t="s">
        <v>3999</v>
      </c>
      <c r="H2485"/>
      <c r="I2485" s="3">
        <v>655</v>
      </c>
      <c r="J2485" s="3">
        <v>65</v>
      </c>
      <c r="K2485"/>
      <c r="L2485"/>
      <c r="N2485" s="4"/>
      <c r="O2485" s="23">
        <v>46</v>
      </c>
      <c r="P2485" s="23">
        <v>103</v>
      </c>
    </row>
    <row r="2486" spans="2:16" ht="15">
      <c r="B2486" s="22" t="s">
        <v>266</v>
      </c>
      <c r="C2486" s="22" t="s">
        <v>414</v>
      </c>
      <c r="D2486" s="22" t="s">
        <v>6688</v>
      </c>
      <c r="E2486" t="s">
        <v>6689</v>
      </c>
      <c r="F2486" t="s">
        <v>267</v>
      </c>
      <c r="G2486" t="s">
        <v>5225</v>
      </c>
      <c r="H2486"/>
      <c r="I2486" s="3">
        <v>2</v>
      </c>
      <c r="J2486" s="3">
        <v>0</v>
      </c>
      <c r="K2486"/>
      <c r="L2486"/>
      <c r="N2486" s="4"/>
      <c r="O2486" s="23">
        <v>46</v>
      </c>
      <c r="P2486" s="23">
        <v>105</v>
      </c>
    </row>
    <row r="2487" spans="2:16" ht="15">
      <c r="B2487" s="22" t="s">
        <v>266</v>
      </c>
      <c r="C2487" s="22" t="s">
        <v>418</v>
      </c>
      <c r="D2487" s="22" t="s">
        <v>6690</v>
      </c>
      <c r="E2487" t="s">
        <v>6691</v>
      </c>
      <c r="F2487" t="s">
        <v>267</v>
      </c>
      <c r="G2487" t="s">
        <v>6285</v>
      </c>
      <c r="H2487"/>
      <c r="I2487" s="3">
        <v>4</v>
      </c>
      <c r="J2487" s="3">
        <v>1</v>
      </c>
      <c r="K2487"/>
      <c r="L2487"/>
      <c r="N2487" s="4"/>
      <c r="O2487" s="23">
        <v>46</v>
      </c>
      <c r="P2487" s="23">
        <v>107</v>
      </c>
    </row>
    <row r="2488" spans="2:16" ht="15">
      <c r="B2488" s="22" t="s">
        <v>266</v>
      </c>
      <c r="C2488" s="22" t="s">
        <v>422</v>
      </c>
      <c r="D2488" s="22" t="s">
        <v>6692</v>
      </c>
      <c r="E2488" t="s">
        <v>6693</v>
      </c>
      <c r="F2488" t="s">
        <v>267</v>
      </c>
      <c r="G2488" t="s">
        <v>6694</v>
      </c>
      <c r="H2488"/>
      <c r="I2488" s="3">
        <v>21</v>
      </c>
      <c r="J2488" s="3">
        <v>1</v>
      </c>
      <c r="K2488"/>
      <c r="L2488"/>
      <c r="N2488" s="4"/>
      <c r="O2488" s="23">
        <v>46</v>
      </c>
      <c r="P2488" s="23">
        <v>109</v>
      </c>
    </row>
    <row r="2489" spans="2:16" ht="15">
      <c r="B2489" s="22" t="s">
        <v>266</v>
      </c>
      <c r="C2489" s="22" t="s">
        <v>426</v>
      </c>
      <c r="D2489" s="22" t="s">
        <v>6695</v>
      </c>
      <c r="E2489" t="s">
        <v>6696</v>
      </c>
      <c r="F2489" t="s">
        <v>267</v>
      </c>
      <c r="G2489" t="s">
        <v>6697</v>
      </c>
      <c r="H2489"/>
      <c r="I2489" s="3">
        <v>3</v>
      </c>
      <c r="J2489" s="3">
        <v>0</v>
      </c>
      <c r="K2489"/>
      <c r="L2489"/>
      <c r="N2489" s="4"/>
      <c r="O2489" s="23">
        <v>46</v>
      </c>
      <c r="P2489" s="23">
        <v>111</v>
      </c>
    </row>
    <row r="2490" spans="2:16" ht="15">
      <c r="B2490" s="22" t="s">
        <v>266</v>
      </c>
      <c r="C2490" s="22" t="s">
        <v>430</v>
      </c>
      <c r="D2490" s="22" t="s">
        <v>8808</v>
      </c>
      <c r="E2490" t="s">
        <v>8809</v>
      </c>
      <c r="F2490" t="s">
        <v>267</v>
      </c>
      <c r="G2490" t="s">
        <v>4306</v>
      </c>
      <c r="H2490"/>
      <c r="I2490" s="3">
        <v>2</v>
      </c>
      <c r="J2490" s="3">
        <v>0</v>
      </c>
      <c r="K2490"/>
      <c r="L2490"/>
      <c r="N2490" s="4"/>
      <c r="O2490" s="23">
        <v>46</v>
      </c>
      <c r="P2490" s="23">
        <v>113</v>
      </c>
    </row>
    <row r="2491" spans="2:16" ht="15">
      <c r="B2491" s="22" t="s">
        <v>266</v>
      </c>
      <c r="C2491" s="22" t="s">
        <v>438</v>
      </c>
      <c r="D2491" s="22" t="s">
        <v>6698</v>
      </c>
      <c r="E2491" t="s">
        <v>6699</v>
      </c>
      <c r="F2491" t="s">
        <v>267</v>
      </c>
      <c r="G2491" t="s">
        <v>6700</v>
      </c>
      <c r="H2491"/>
      <c r="I2491" s="3">
        <v>10</v>
      </c>
      <c r="J2491" s="3">
        <v>1</v>
      </c>
      <c r="K2491"/>
      <c r="L2491"/>
      <c r="N2491" s="4"/>
      <c r="O2491" s="23">
        <v>46</v>
      </c>
      <c r="P2491" s="23">
        <v>115</v>
      </c>
    </row>
    <row r="2492" spans="2:16" ht="15">
      <c r="B2492" s="22" t="s">
        <v>266</v>
      </c>
      <c r="C2492" s="22" t="s">
        <v>434</v>
      </c>
      <c r="D2492" s="22" t="s">
        <v>6701</v>
      </c>
      <c r="E2492" t="s">
        <v>6702</v>
      </c>
      <c r="F2492" t="s">
        <v>267</v>
      </c>
      <c r="G2492" t="s">
        <v>6703</v>
      </c>
      <c r="H2492"/>
      <c r="I2492" s="3">
        <v>13</v>
      </c>
      <c r="J2492" s="3">
        <v>2</v>
      </c>
      <c r="K2492"/>
      <c r="L2492"/>
      <c r="N2492" s="4"/>
      <c r="O2492" s="23">
        <v>46</v>
      </c>
      <c r="P2492" s="23">
        <v>117</v>
      </c>
    </row>
    <row r="2493" spans="2:16" ht="15">
      <c r="B2493" s="22" t="s">
        <v>266</v>
      </c>
      <c r="C2493" s="22" t="s">
        <v>446</v>
      </c>
      <c r="D2493" s="22" t="s">
        <v>6704</v>
      </c>
      <c r="E2493" t="s">
        <v>6705</v>
      </c>
      <c r="F2493" t="s">
        <v>267</v>
      </c>
      <c r="G2493" t="s">
        <v>3255</v>
      </c>
      <c r="H2493"/>
      <c r="I2493" s="3">
        <v>3</v>
      </c>
      <c r="J2493" s="3">
        <v>2</v>
      </c>
      <c r="K2493"/>
      <c r="L2493"/>
      <c r="N2493" s="4"/>
      <c r="O2493" s="23">
        <v>46</v>
      </c>
      <c r="P2493" s="23">
        <v>121</v>
      </c>
    </row>
    <row r="2494" spans="2:16" ht="15">
      <c r="B2494" s="22" t="s">
        <v>266</v>
      </c>
      <c r="C2494" s="22" t="s">
        <v>450</v>
      </c>
      <c r="D2494" s="22" t="s">
        <v>6706</v>
      </c>
      <c r="E2494" t="s">
        <v>6707</v>
      </c>
      <c r="F2494" t="s">
        <v>267</v>
      </c>
      <c r="G2494" t="s">
        <v>6708</v>
      </c>
      <c r="H2494"/>
      <c r="I2494" s="3">
        <v>4</v>
      </c>
      <c r="J2494" s="3">
        <v>0</v>
      </c>
      <c r="K2494"/>
      <c r="L2494"/>
      <c r="N2494" s="4"/>
      <c r="O2494" s="23">
        <v>46</v>
      </c>
      <c r="P2494" s="23">
        <v>123</v>
      </c>
    </row>
    <row r="2495" spans="2:16" ht="15">
      <c r="B2495" s="22" t="s">
        <v>266</v>
      </c>
      <c r="C2495" s="22" t="s">
        <v>454</v>
      </c>
      <c r="D2495" s="22" t="s">
        <v>6709</v>
      </c>
      <c r="E2495" t="s">
        <v>6710</v>
      </c>
      <c r="F2495" t="s">
        <v>267</v>
      </c>
      <c r="G2495" t="s">
        <v>1779</v>
      </c>
      <c r="H2495"/>
      <c r="I2495" s="3">
        <v>58</v>
      </c>
      <c r="J2495" s="3">
        <v>5</v>
      </c>
      <c r="K2495"/>
      <c r="L2495"/>
      <c r="N2495" s="4"/>
      <c r="O2495" s="23">
        <v>46</v>
      </c>
      <c r="P2495" s="23">
        <v>125</v>
      </c>
    </row>
    <row r="2496" spans="2:16" ht="15">
      <c r="B2496" s="22" t="s">
        <v>266</v>
      </c>
      <c r="C2496" s="22" t="s">
        <v>458</v>
      </c>
      <c r="D2496" s="22" t="s">
        <v>6711</v>
      </c>
      <c r="E2496" t="s">
        <v>6712</v>
      </c>
      <c r="F2496" t="s">
        <v>267</v>
      </c>
      <c r="G2496" t="s">
        <v>671</v>
      </c>
      <c r="H2496"/>
      <c r="I2496" s="3">
        <v>67</v>
      </c>
      <c r="J2496" s="3">
        <v>9</v>
      </c>
      <c r="K2496"/>
      <c r="L2496"/>
      <c r="N2496" s="4"/>
      <c r="O2496" s="23">
        <v>46</v>
      </c>
      <c r="P2496" s="23">
        <v>127</v>
      </c>
    </row>
    <row r="2497" spans="2:16" ht="15">
      <c r="B2497" s="22" t="s">
        <v>266</v>
      </c>
      <c r="C2497" s="22" t="s">
        <v>462</v>
      </c>
      <c r="D2497" s="22" t="s">
        <v>6713</v>
      </c>
      <c r="E2497" t="s">
        <v>6714</v>
      </c>
      <c r="F2497" t="s">
        <v>267</v>
      </c>
      <c r="G2497" t="s">
        <v>6715</v>
      </c>
      <c r="H2497"/>
      <c r="I2497" s="3">
        <v>13</v>
      </c>
      <c r="J2497" s="3">
        <v>3</v>
      </c>
      <c r="K2497"/>
      <c r="L2497"/>
      <c r="N2497" s="4"/>
      <c r="O2497" s="23">
        <v>46</v>
      </c>
      <c r="P2497" s="23">
        <v>129</v>
      </c>
    </row>
    <row r="2498" spans="2:16" ht="15">
      <c r="B2498" s="22" t="s">
        <v>266</v>
      </c>
      <c r="C2498" s="22" t="s">
        <v>657</v>
      </c>
      <c r="D2498" s="22" t="s">
        <v>6716</v>
      </c>
      <c r="E2498" t="s">
        <v>6717</v>
      </c>
      <c r="F2498" t="s">
        <v>267</v>
      </c>
      <c r="G2498" t="s">
        <v>6718</v>
      </c>
      <c r="H2498"/>
      <c r="I2498" s="3">
        <v>67</v>
      </c>
      <c r="J2498" s="3">
        <v>9</v>
      </c>
      <c r="K2498"/>
      <c r="L2498"/>
      <c r="N2498" s="4"/>
      <c r="O2498" s="23">
        <v>46</v>
      </c>
      <c r="P2498" s="23">
        <v>135</v>
      </c>
    </row>
    <row r="2499" spans="2:16" ht="15">
      <c r="B2499" s="22" t="s">
        <v>272</v>
      </c>
      <c r="C2499" s="22" t="s">
        <v>12</v>
      </c>
      <c r="D2499" s="22" t="s">
        <v>6719</v>
      </c>
      <c r="E2499" t="s">
        <v>6720</v>
      </c>
      <c r="F2499" s="22" t="s">
        <v>273</v>
      </c>
      <c r="G2499" t="s">
        <v>16</v>
      </c>
      <c r="H2499"/>
      <c r="I2499" s="3">
        <v>910</v>
      </c>
      <c r="J2499" s="3">
        <v>74</v>
      </c>
      <c r="K2499"/>
      <c r="L2499"/>
      <c r="N2499" s="4"/>
      <c r="O2499" s="23">
        <v>47</v>
      </c>
      <c r="P2499" s="23">
        <v>0</v>
      </c>
    </row>
    <row r="2500" spans="2:16" ht="15">
      <c r="B2500" s="22" t="s">
        <v>272</v>
      </c>
      <c r="C2500" s="22" t="s">
        <v>142</v>
      </c>
      <c r="D2500" s="22" t="s">
        <v>6722</v>
      </c>
      <c r="E2500" t="s">
        <v>6723</v>
      </c>
      <c r="F2500" t="s">
        <v>273</v>
      </c>
      <c r="G2500" t="s">
        <v>2719</v>
      </c>
      <c r="H2500"/>
      <c r="I2500" s="3">
        <v>629</v>
      </c>
      <c r="J2500" s="3">
        <v>59</v>
      </c>
      <c r="K2500"/>
      <c r="L2500"/>
      <c r="N2500" s="4"/>
      <c r="O2500" s="23">
        <v>47</v>
      </c>
      <c r="P2500" s="23">
        <v>1</v>
      </c>
    </row>
    <row r="2501" spans="2:16" ht="15">
      <c r="B2501" s="22" t="s">
        <v>272</v>
      </c>
      <c r="C2501" s="22" t="s">
        <v>147</v>
      </c>
      <c r="D2501" s="22" t="s">
        <v>6724</v>
      </c>
      <c r="E2501" t="s">
        <v>6725</v>
      </c>
      <c r="F2501" t="s">
        <v>273</v>
      </c>
      <c r="G2501" t="s">
        <v>6166</v>
      </c>
      <c r="H2501"/>
      <c r="I2501" s="3">
        <v>469</v>
      </c>
      <c r="J2501" s="3">
        <v>57</v>
      </c>
      <c r="K2501"/>
      <c r="L2501"/>
      <c r="N2501" s="4"/>
      <c r="O2501" s="23">
        <v>47</v>
      </c>
      <c r="P2501" s="23">
        <v>3</v>
      </c>
    </row>
    <row r="2502" spans="2:16" ht="15">
      <c r="B2502" s="22" t="s">
        <v>272</v>
      </c>
      <c r="C2502" s="22" t="s">
        <v>153</v>
      </c>
      <c r="D2502" s="22" t="s">
        <v>6726</v>
      </c>
      <c r="E2502" t="s">
        <v>6727</v>
      </c>
      <c r="F2502" t="s">
        <v>273</v>
      </c>
      <c r="G2502" t="s">
        <v>487</v>
      </c>
      <c r="H2502"/>
      <c r="I2502" s="3">
        <v>73</v>
      </c>
      <c r="J2502" s="3">
        <v>4</v>
      </c>
      <c r="K2502"/>
      <c r="L2502"/>
      <c r="N2502" s="4"/>
      <c r="O2502" s="23">
        <v>47</v>
      </c>
      <c r="P2502" s="23">
        <v>5</v>
      </c>
    </row>
    <row r="2503" spans="2:16" ht="15">
      <c r="B2503" s="22" t="s">
        <v>272</v>
      </c>
      <c r="C2503" s="22" t="s">
        <v>159</v>
      </c>
      <c r="D2503" s="22" t="s">
        <v>6728</v>
      </c>
      <c r="E2503" t="s">
        <v>6729</v>
      </c>
      <c r="F2503" t="s">
        <v>273</v>
      </c>
      <c r="G2503" t="s">
        <v>6730</v>
      </c>
      <c r="H2503"/>
      <c r="I2503" s="3">
        <v>61</v>
      </c>
      <c r="J2503" s="3">
        <v>7</v>
      </c>
      <c r="K2503"/>
      <c r="L2503"/>
      <c r="N2503" s="4"/>
      <c r="O2503" s="23">
        <v>47</v>
      </c>
      <c r="P2503" s="23">
        <v>7</v>
      </c>
    </row>
    <row r="2504" spans="2:16" ht="15">
      <c r="B2504" s="22" t="s">
        <v>272</v>
      </c>
      <c r="C2504" s="22" t="s">
        <v>166</v>
      </c>
      <c r="D2504" s="22" t="s">
        <v>6731</v>
      </c>
      <c r="E2504" t="s">
        <v>6732</v>
      </c>
      <c r="F2504" t="s">
        <v>273</v>
      </c>
      <c r="G2504" t="s">
        <v>169</v>
      </c>
      <c r="H2504"/>
      <c r="I2504" s="3">
        <v>1078</v>
      </c>
      <c r="J2504" s="3">
        <v>102</v>
      </c>
      <c r="K2504"/>
      <c r="L2504"/>
      <c r="N2504" s="4"/>
      <c r="O2504" s="23">
        <v>47</v>
      </c>
      <c r="P2504" s="23">
        <v>9</v>
      </c>
    </row>
    <row r="2505" spans="2:16" ht="15">
      <c r="B2505" s="22" t="s">
        <v>272</v>
      </c>
      <c r="C2505" s="22" t="s">
        <v>171</v>
      </c>
      <c r="D2505" s="22" t="s">
        <v>6733</v>
      </c>
      <c r="E2505" t="s">
        <v>6734</v>
      </c>
      <c r="F2505" t="s">
        <v>273</v>
      </c>
      <c r="G2505" t="s">
        <v>493</v>
      </c>
      <c r="H2505"/>
      <c r="I2505" s="3">
        <v>918</v>
      </c>
      <c r="J2505" s="3">
        <v>82</v>
      </c>
      <c r="K2505"/>
      <c r="L2505"/>
      <c r="N2505" s="4"/>
      <c r="O2505" s="23">
        <v>47</v>
      </c>
      <c r="P2505" s="23">
        <v>11</v>
      </c>
    </row>
    <row r="2506" spans="2:16" ht="15">
      <c r="B2506" s="22" t="s">
        <v>272</v>
      </c>
      <c r="C2506" s="22" t="s">
        <v>177</v>
      </c>
      <c r="D2506" s="22" t="s">
        <v>6735</v>
      </c>
      <c r="E2506" t="s">
        <v>6736</v>
      </c>
      <c r="F2506" t="s">
        <v>273</v>
      </c>
      <c r="G2506" t="s">
        <v>3040</v>
      </c>
      <c r="H2506"/>
      <c r="I2506" s="3">
        <v>305</v>
      </c>
      <c r="J2506" s="3">
        <v>28</v>
      </c>
      <c r="K2506"/>
      <c r="L2506"/>
      <c r="N2506" s="4"/>
      <c r="O2506" s="23">
        <v>47</v>
      </c>
      <c r="P2506" s="23">
        <v>13</v>
      </c>
    </row>
    <row r="2507" spans="2:16" ht="15">
      <c r="B2507" s="22" t="s">
        <v>272</v>
      </c>
      <c r="C2507" s="22" t="s">
        <v>184</v>
      </c>
      <c r="D2507" s="22" t="s">
        <v>6737</v>
      </c>
      <c r="E2507" t="s">
        <v>6738</v>
      </c>
      <c r="F2507" t="s">
        <v>273</v>
      </c>
      <c r="G2507" t="s">
        <v>6739</v>
      </c>
      <c r="H2507"/>
      <c r="I2507" s="3">
        <v>118</v>
      </c>
      <c r="J2507" s="3">
        <v>12</v>
      </c>
      <c r="K2507"/>
      <c r="L2507"/>
      <c r="N2507" s="4"/>
      <c r="O2507" s="23">
        <v>47</v>
      </c>
      <c r="P2507" s="23">
        <v>15</v>
      </c>
    </row>
    <row r="2508" spans="2:16" ht="15">
      <c r="B2508" s="22" t="s">
        <v>272</v>
      </c>
      <c r="C2508" s="22" t="s">
        <v>191</v>
      </c>
      <c r="D2508" s="22" t="s">
        <v>6740</v>
      </c>
      <c r="E2508" t="s">
        <v>6741</v>
      </c>
      <c r="F2508" t="s">
        <v>273</v>
      </c>
      <c r="G2508" t="s">
        <v>498</v>
      </c>
      <c r="H2508"/>
      <c r="I2508" s="3">
        <v>178</v>
      </c>
      <c r="J2508" s="3">
        <v>25</v>
      </c>
      <c r="K2508"/>
      <c r="L2508"/>
      <c r="N2508" s="4"/>
      <c r="O2508" s="23">
        <v>47</v>
      </c>
      <c r="P2508" s="23">
        <v>17</v>
      </c>
    </row>
    <row r="2509" spans="2:16" ht="15">
      <c r="B2509" s="22" t="s">
        <v>272</v>
      </c>
      <c r="C2509" s="22" t="s">
        <v>197</v>
      </c>
      <c r="D2509" s="22" t="s">
        <v>6742</v>
      </c>
      <c r="E2509" t="s">
        <v>6743</v>
      </c>
      <c r="F2509" t="s">
        <v>273</v>
      </c>
      <c r="G2509" t="s">
        <v>3048</v>
      </c>
      <c r="H2509"/>
      <c r="I2509" s="3">
        <v>286</v>
      </c>
      <c r="J2509" s="3">
        <v>34</v>
      </c>
      <c r="K2509"/>
      <c r="L2509"/>
      <c r="N2509" s="4"/>
      <c r="O2509" s="23">
        <v>47</v>
      </c>
      <c r="P2509" s="23">
        <v>19</v>
      </c>
    </row>
    <row r="2510" spans="2:16" ht="15">
      <c r="B2510" s="22" t="s">
        <v>272</v>
      </c>
      <c r="C2510" s="22" t="s">
        <v>203</v>
      </c>
      <c r="D2510" s="22" t="s">
        <v>6744</v>
      </c>
      <c r="E2510" t="s">
        <v>6745</v>
      </c>
      <c r="F2510" t="s">
        <v>273</v>
      </c>
      <c r="G2510" t="s">
        <v>6746</v>
      </c>
      <c r="H2510"/>
      <c r="I2510" s="3">
        <v>499</v>
      </c>
      <c r="J2510" s="3">
        <v>47</v>
      </c>
      <c r="K2510"/>
      <c r="L2510"/>
      <c r="N2510" s="4"/>
      <c r="O2510" s="23">
        <v>47</v>
      </c>
      <c r="P2510" s="23">
        <v>21</v>
      </c>
    </row>
    <row r="2511" spans="2:16" ht="15">
      <c r="B2511" s="22" t="s">
        <v>272</v>
      </c>
      <c r="C2511" s="22" t="s">
        <v>209</v>
      </c>
      <c r="D2511" s="22" t="s">
        <v>6747</v>
      </c>
      <c r="E2511" t="s">
        <v>6748</v>
      </c>
      <c r="F2511" t="s">
        <v>273</v>
      </c>
      <c r="G2511" t="s">
        <v>6192</v>
      </c>
      <c r="H2511"/>
      <c r="I2511" s="3">
        <v>128</v>
      </c>
      <c r="J2511" s="3">
        <v>18</v>
      </c>
      <c r="K2511"/>
      <c r="L2511"/>
      <c r="N2511" s="4"/>
      <c r="O2511" s="23">
        <v>47</v>
      </c>
      <c r="P2511" s="23">
        <v>23</v>
      </c>
    </row>
    <row r="2512" spans="2:16" ht="15">
      <c r="B2512" s="22" t="s">
        <v>272</v>
      </c>
      <c r="C2512" s="22" t="s">
        <v>215</v>
      </c>
      <c r="D2512" s="22" t="s">
        <v>6749</v>
      </c>
      <c r="E2512" t="s">
        <v>6750</v>
      </c>
      <c r="F2512" t="s">
        <v>273</v>
      </c>
      <c r="G2512" t="s">
        <v>3321</v>
      </c>
      <c r="H2512"/>
      <c r="I2512" s="3">
        <v>150</v>
      </c>
      <c r="J2512" s="3">
        <v>9</v>
      </c>
      <c r="K2512"/>
      <c r="L2512"/>
      <c r="N2512" s="4"/>
      <c r="O2512" s="23">
        <v>47</v>
      </c>
      <c r="P2512" s="23">
        <v>25</v>
      </c>
    </row>
    <row r="2513" spans="2:16" ht="15">
      <c r="B2513" s="22" t="s">
        <v>272</v>
      </c>
      <c r="C2513" s="22" t="s">
        <v>220</v>
      </c>
      <c r="D2513" s="22" t="s">
        <v>6751</v>
      </c>
      <c r="E2513" t="s">
        <v>6752</v>
      </c>
      <c r="F2513" t="s">
        <v>273</v>
      </c>
      <c r="G2513" t="s">
        <v>223</v>
      </c>
      <c r="H2513"/>
      <c r="I2513" s="3">
        <v>28</v>
      </c>
      <c r="J2513" s="3">
        <v>2</v>
      </c>
      <c r="K2513"/>
      <c r="L2513"/>
      <c r="N2513" s="4"/>
      <c r="O2513" s="23">
        <v>47</v>
      </c>
      <c r="P2513" s="23">
        <v>27</v>
      </c>
    </row>
    <row r="2514" spans="2:16" ht="15">
      <c r="B2514" s="22" t="s">
        <v>272</v>
      </c>
      <c r="C2514" s="22" t="s">
        <v>225</v>
      </c>
      <c r="D2514" s="22" t="s">
        <v>6753</v>
      </c>
      <c r="E2514" t="s">
        <v>6754</v>
      </c>
      <c r="F2514" t="s">
        <v>273</v>
      </c>
      <c r="G2514" t="s">
        <v>6755</v>
      </c>
      <c r="H2514"/>
      <c r="I2514" s="3">
        <v>221</v>
      </c>
      <c r="J2514" s="3">
        <v>19</v>
      </c>
      <c r="K2514"/>
      <c r="L2514"/>
      <c r="N2514" s="4"/>
      <c r="O2514" s="23">
        <v>47</v>
      </c>
      <c r="P2514" s="23">
        <v>29</v>
      </c>
    </row>
    <row r="2515" spans="2:16" ht="15">
      <c r="B2515" s="22" t="s">
        <v>272</v>
      </c>
      <c r="C2515" s="22" t="s">
        <v>231</v>
      </c>
      <c r="D2515" s="22" t="s">
        <v>6756</v>
      </c>
      <c r="E2515" t="s">
        <v>6757</v>
      </c>
      <c r="F2515" t="s">
        <v>273</v>
      </c>
      <c r="G2515" t="s">
        <v>234</v>
      </c>
      <c r="H2515"/>
      <c r="I2515" s="3">
        <v>385</v>
      </c>
      <c r="J2515" s="3">
        <v>38</v>
      </c>
      <c r="K2515"/>
      <c r="L2515"/>
      <c r="N2515" s="4"/>
      <c r="O2515" s="23">
        <v>47</v>
      </c>
      <c r="P2515" s="23">
        <v>31</v>
      </c>
    </row>
    <row r="2516" spans="2:16" ht="15">
      <c r="B2516" s="22" t="s">
        <v>272</v>
      </c>
      <c r="C2516" s="22" t="s">
        <v>237</v>
      </c>
      <c r="D2516" s="22" t="s">
        <v>6758</v>
      </c>
      <c r="E2516" t="s">
        <v>6759</v>
      </c>
      <c r="F2516" t="s">
        <v>273</v>
      </c>
      <c r="G2516" t="s">
        <v>6760</v>
      </c>
      <c r="H2516"/>
      <c r="I2516" s="3">
        <v>120</v>
      </c>
      <c r="J2516" s="3">
        <v>14</v>
      </c>
      <c r="K2516"/>
      <c r="L2516"/>
      <c r="N2516" s="4"/>
      <c r="O2516" s="23">
        <v>47</v>
      </c>
      <c r="P2516" s="23">
        <v>33</v>
      </c>
    </row>
    <row r="2517" spans="2:16" ht="15">
      <c r="B2517" s="22" t="s">
        <v>272</v>
      </c>
      <c r="C2517" s="22" t="s">
        <v>243</v>
      </c>
      <c r="D2517" s="22" t="s">
        <v>6761</v>
      </c>
      <c r="E2517" t="s">
        <v>6762</v>
      </c>
      <c r="F2517" t="s">
        <v>273</v>
      </c>
      <c r="G2517" t="s">
        <v>2277</v>
      </c>
      <c r="H2517"/>
      <c r="I2517" s="3">
        <v>303</v>
      </c>
      <c r="J2517" s="3">
        <v>32</v>
      </c>
      <c r="K2517"/>
      <c r="L2517"/>
      <c r="N2517" s="4"/>
      <c r="O2517" s="23">
        <v>47</v>
      </c>
      <c r="P2517" s="23">
        <v>35</v>
      </c>
    </row>
    <row r="2518" spans="2:16" ht="15">
      <c r="B2518" s="22" t="s">
        <v>272</v>
      </c>
      <c r="C2518" s="22" t="s">
        <v>249</v>
      </c>
      <c r="D2518" s="22" t="s">
        <v>6763</v>
      </c>
      <c r="E2518" t="s">
        <v>6764</v>
      </c>
      <c r="F2518" t="s">
        <v>273</v>
      </c>
      <c r="G2518" t="s">
        <v>4766</v>
      </c>
      <c r="H2518"/>
      <c r="I2518" s="3">
        <v>7300</v>
      </c>
      <c r="J2518" s="3">
        <v>1087</v>
      </c>
      <c r="K2518"/>
      <c r="L2518"/>
      <c r="N2518" s="4"/>
      <c r="O2518" s="23">
        <v>47</v>
      </c>
      <c r="P2518" s="23">
        <v>37</v>
      </c>
    </row>
    <row r="2519" spans="2:16" ht="15">
      <c r="B2519" s="22" t="s">
        <v>272</v>
      </c>
      <c r="C2519" s="22" t="s">
        <v>256</v>
      </c>
      <c r="D2519" s="22" t="s">
        <v>6765</v>
      </c>
      <c r="E2519" t="s">
        <v>6766</v>
      </c>
      <c r="F2519" t="s">
        <v>273</v>
      </c>
      <c r="G2519" t="s">
        <v>1451</v>
      </c>
      <c r="H2519"/>
      <c r="I2519" s="3">
        <v>53</v>
      </c>
      <c r="J2519" s="3">
        <v>11</v>
      </c>
      <c r="K2519"/>
      <c r="L2519"/>
      <c r="N2519" s="4"/>
      <c r="O2519" s="23">
        <v>47</v>
      </c>
      <c r="P2519" s="23">
        <v>39</v>
      </c>
    </row>
    <row r="2520" spans="2:16" ht="15">
      <c r="B2520" s="22" t="s">
        <v>272</v>
      </c>
      <c r="C2520" s="22" t="s">
        <v>262</v>
      </c>
      <c r="D2520" s="22" t="s">
        <v>6767</v>
      </c>
      <c r="E2520" t="s">
        <v>6768</v>
      </c>
      <c r="F2520" t="s">
        <v>273</v>
      </c>
      <c r="G2520" t="s">
        <v>289</v>
      </c>
      <c r="H2520"/>
      <c r="I2520" s="3">
        <v>139</v>
      </c>
      <c r="J2520" s="3">
        <v>15</v>
      </c>
      <c r="K2520"/>
      <c r="L2520"/>
      <c r="N2520" s="4"/>
      <c r="O2520" s="23">
        <v>47</v>
      </c>
      <c r="P2520" s="23">
        <v>41</v>
      </c>
    </row>
    <row r="2521" spans="2:16" ht="15">
      <c r="B2521" s="22" t="s">
        <v>272</v>
      </c>
      <c r="C2521" s="22" t="s">
        <v>268</v>
      </c>
      <c r="D2521" s="22" t="s">
        <v>6769</v>
      </c>
      <c r="E2521" t="s">
        <v>6770</v>
      </c>
      <c r="F2521" t="s">
        <v>273</v>
      </c>
      <c r="G2521" t="s">
        <v>6771</v>
      </c>
      <c r="H2521"/>
      <c r="I2521" s="3">
        <v>493</v>
      </c>
      <c r="J2521" s="3">
        <v>39</v>
      </c>
      <c r="K2521"/>
      <c r="L2521"/>
      <c r="N2521" s="4"/>
      <c r="O2521" s="23">
        <v>47</v>
      </c>
      <c r="P2521" s="23">
        <v>43</v>
      </c>
    </row>
    <row r="2522" spans="2:16" ht="15">
      <c r="B2522" s="22" t="s">
        <v>272</v>
      </c>
      <c r="C2522" s="22" t="s">
        <v>274</v>
      </c>
      <c r="D2522" s="22" t="s">
        <v>6772</v>
      </c>
      <c r="E2522" t="s">
        <v>6773</v>
      </c>
      <c r="F2522" t="s">
        <v>273</v>
      </c>
      <c r="G2522" t="s">
        <v>6774</v>
      </c>
      <c r="H2522"/>
      <c r="I2522" s="3">
        <v>344</v>
      </c>
      <c r="J2522" s="3">
        <v>36</v>
      </c>
      <c r="K2522"/>
      <c r="L2522"/>
      <c r="N2522" s="4"/>
      <c r="O2522" s="23">
        <v>47</v>
      </c>
      <c r="P2522" s="23">
        <v>45</v>
      </c>
    </row>
    <row r="2523" spans="2:16" ht="15">
      <c r="B2523" s="22" t="s">
        <v>272</v>
      </c>
      <c r="C2523" s="22" t="s">
        <v>280</v>
      </c>
      <c r="D2523" s="22" t="s">
        <v>6775</v>
      </c>
      <c r="E2523" t="s">
        <v>6776</v>
      </c>
      <c r="F2523" t="s">
        <v>273</v>
      </c>
      <c r="G2523" t="s">
        <v>314</v>
      </c>
      <c r="H2523"/>
      <c r="I2523" s="3">
        <v>365</v>
      </c>
      <c r="J2523" s="3">
        <v>44</v>
      </c>
      <c r="K2523"/>
      <c r="L2523"/>
      <c r="N2523" s="4"/>
      <c r="O2523" s="23">
        <v>47</v>
      </c>
      <c r="P2523" s="23">
        <v>47</v>
      </c>
    </row>
    <row r="2524" spans="2:16" ht="15">
      <c r="B2524" s="22" t="s">
        <v>272</v>
      </c>
      <c r="C2524" s="22" t="s">
        <v>286</v>
      </c>
      <c r="D2524" s="22" t="s">
        <v>6777</v>
      </c>
      <c r="E2524" t="s">
        <v>6778</v>
      </c>
      <c r="F2524" t="s">
        <v>273</v>
      </c>
      <c r="G2524" t="s">
        <v>6779</v>
      </c>
      <c r="H2524"/>
      <c r="I2524" s="3">
        <v>86</v>
      </c>
      <c r="J2524" s="3">
        <v>14</v>
      </c>
      <c r="K2524"/>
      <c r="L2524"/>
      <c r="N2524" s="4"/>
      <c r="O2524" s="23">
        <v>47</v>
      </c>
      <c r="P2524" s="23">
        <v>49</v>
      </c>
    </row>
    <row r="2525" spans="2:16" ht="15">
      <c r="B2525" s="22" t="s">
        <v>272</v>
      </c>
      <c r="C2525" s="22" t="s">
        <v>292</v>
      </c>
      <c r="D2525" s="22" t="s">
        <v>6780</v>
      </c>
      <c r="E2525" t="s">
        <v>6781</v>
      </c>
      <c r="F2525" t="s">
        <v>273</v>
      </c>
      <c r="G2525" t="s">
        <v>320</v>
      </c>
      <c r="H2525"/>
      <c r="I2525" s="3">
        <v>284</v>
      </c>
      <c r="J2525" s="3">
        <v>24</v>
      </c>
      <c r="K2525"/>
      <c r="L2525"/>
      <c r="N2525" s="4"/>
      <c r="O2525" s="23">
        <v>47</v>
      </c>
      <c r="P2525" s="23">
        <v>51</v>
      </c>
    </row>
    <row r="2526" spans="2:16" ht="15">
      <c r="B2526" s="22" t="s">
        <v>272</v>
      </c>
      <c r="C2526" s="22" t="s">
        <v>298</v>
      </c>
      <c r="D2526" s="22" t="s">
        <v>6782</v>
      </c>
      <c r="E2526" t="s">
        <v>6783</v>
      </c>
      <c r="F2526" t="s">
        <v>273</v>
      </c>
      <c r="G2526" t="s">
        <v>2549</v>
      </c>
      <c r="H2526"/>
      <c r="I2526" s="3">
        <v>425</v>
      </c>
      <c r="J2526" s="3">
        <v>45</v>
      </c>
      <c r="K2526"/>
      <c r="L2526"/>
      <c r="N2526" s="4"/>
      <c r="O2526" s="23">
        <v>47</v>
      </c>
      <c r="P2526" s="23">
        <v>53</v>
      </c>
    </row>
    <row r="2527" spans="2:16" ht="15">
      <c r="B2527" s="22" t="s">
        <v>272</v>
      </c>
      <c r="C2527" s="22" t="s">
        <v>304</v>
      </c>
      <c r="D2527" s="22" t="s">
        <v>6784</v>
      </c>
      <c r="E2527" t="s">
        <v>6785</v>
      </c>
      <c r="F2527" t="s">
        <v>273</v>
      </c>
      <c r="G2527" t="s">
        <v>6786</v>
      </c>
      <c r="H2527"/>
      <c r="I2527" s="3">
        <v>220</v>
      </c>
      <c r="J2527" s="3">
        <v>26</v>
      </c>
      <c r="K2527"/>
      <c r="L2527"/>
      <c r="N2527" s="4"/>
      <c r="O2527" s="23">
        <v>47</v>
      </c>
      <c r="P2527" s="23">
        <v>55</v>
      </c>
    </row>
    <row r="2528" spans="2:16" ht="15">
      <c r="B2528" s="22" t="s">
        <v>272</v>
      </c>
      <c r="C2528" s="22" t="s">
        <v>311</v>
      </c>
      <c r="D2528" s="22" t="s">
        <v>6787</v>
      </c>
      <c r="E2528" t="s">
        <v>6788</v>
      </c>
      <c r="F2528" t="s">
        <v>273</v>
      </c>
      <c r="G2528" t="s">
        <v>6789</v>
      </c>
      <c r="H2528"/>
      <c r="I2528" s="3">
        <v>154</v>
      </c>
      <c r="J2528" s="3">
        <v>15</v>
      </c>
      <c r="K2528"/>
      <c r="L2528"/>
      <c r="N2528" s="4"/>
      <c r="O2528" s="23">
        <v>47</v>
      </c>
      <c r="P2528" s="23">
        <v>57</v>
      </c>
    </row>
    <row r="2529" spans="2:16" ht="15">
      <c r="B2529" s="22" t="s">
        <v>272</v>
      </c>
      <c r="C2529" s="22" t="s">
        <v>317</v>
      </c>
      <c r="D2529" s="22" t="s">
        <v>6790</v>
      </c>
      <c r="E2529" t="s">
        <v>6791</v>
      </c>
      <c r="F2529" t="s">
        <v>273</v>
      </c>
      <c r="G2529" t="s">
        <v>331</v>
      </c>
      <c r="H2529"/>
      <c r="I2529" s="3">
        <v>437</v>
      </c>
      <c r="J2529" s="3">
        <v>47</v>
      </c>
      <c r="K2529"/>
      <c r="L2529"/>
      <c r="N2529" s="4"/>
      <c r="O2529" s="23">
        <v>47</v>
      </c>
      <c r="P2529" s="23">
        <v>59</v>
      </c>
    </row>
    <row r="2530" spans="2:16" ht="15">
      <c r="B2530" s="22" t="s">
        <v>272</v>
      </c>
      <c r="C2530" s="22" t="s">
        <v>323</v>
      </c>
      <c r="D2530" s="22" t="s">
        <v>6792</v>
      </c>
      <c r="E2530" t="s">
        <v>6793</v>
      </c>
      <c r="F2530" t="s">
        <v>273</v>
      </c>
      <c r="G2530" t="s">
        <v>1956</v>
      </c>
      <c r="H2530"/>
      <c r="I2530" s="3">
        <v>50</v>
      </c>
      <c r="J2530" s="3">
        <v>9</v>
      </c>
      <c r="K2530"/>
      <c r="L2530"/>
      <c r="N2530" s="4"/>
      <c r="O2530" s="23">
        <v>47</v>
      </c>
      <c r="P2530" s="23">
        <v>61</v>
      </c>
    </row>
    <row r="2531" spans="2:16" ht="15">
      <c r="B2531" s="22" t="s">
        <v>272</v>
      </c>
      <c r="C2531" s="22" t="s">
        <v>328</v>
      </c>
      <c r="D2531" s="22" t="s">
        <v>6794</v>
      </c>
      <c r="E2531" t="s">
        <v>6795</v>
      </c>
      <c r="F2531" t="s">
        <v>273</v>
      </c>
      <c r="G2531" t="s">
        <v>6796</v>
      </c>
      <c r="H2531"/>
      <c r="I2531" s="3">
        <v>620</v>
      </c>
      <c r="J2531" s="3">
        <v>56</v>
      </c>
      <c r="K2531"/>
      <c r="L2531"/>
      <c r="N2531" s="4"/>
      <c r="O2531" s="23">
        <v>47</v>
      </c>
      <c r="P2531" s="23">
        <v>63</v>
      </c>
    </row>
    <row r="2532" spans="2:16" ht="15">
      <c r="B2532" s="22" t="s">
        <v>272</v>
      </c>
      <c r="C2532" s="22" t="s">
        <v>333</v>
      </c>
      <c r="D2532" s="22" t="s">
        <v>6797</v>
      </c>
      <c r="E2532" t="s">
        <v>6798</v>
      </c>
      <c r="F2532" t="s">
        <v>273</v>
      </c>
      <c r="G2532" t="s">
        <v>1212</v>
      </c>
      <c r="H2532"/>
      <c r="I2532" s="3">
        <v>3621</v>
      </c>
      <c r="J2532" s="3">
        <v>336</v>
      </c>
      <c r="K2532"/>
      <c r="L2532"/>
      <c r="N2532" s="4"/>
      <c r="O2532" s="23">
        <v>47</v>
      </c>
      <c r="P2532" s="23">
        <v>65</v>
      </c>
    </row>
    <row r="2533" spans="2:16" ht="15">
      <c r="B2533" s="22" t="s">
        <v>272</v>
      </c>
      <c r="C2533" s="22" t="s">
        <v>338</v>
      </c>
      <c r="D2533" s="22" t="s">
        <v>6799</v>
      </c>
      <c r="E2533" t="s">
        <v>6800</v>
      </c>
      <c r="F2533" t="s">
        <v>273</v>
      </c>
      <c r="G2533" t="s">
        <v>1525</v>
      </c>
      <c r="H2533"/>
      <c r="I2533" s="3">
        <v>11</v>
      </c>
      <c r="J2533" s="3">
        <v>0</v>
      </c>
      <c r="K2533"/>
      <c r="L2533"/>
      <c r="N2533" s="4"/>
      <c r="O2533" s="23">
        <v>47</v>
      </c>
      <c r="P2533" s="23">
        <v>67</v>
      </c>
    </row>
    <row r="2534" spans="2:16" ht="15">
      <c r="B2534" s="22" t="s">
        <v>272</v>
      </c>
      <c r="C2534" s="22" t="s">
        <v>342</v>
      </c>
      <c r="D2534" s="22" t="s">
        <v>6801</v>
      </c>
      <c r="E2534" t="s">
        <v>6802</v>
      </c>
      <c r="F2534" t="s">
        <v>273</v>
      </c>
      <c r="G2534" t="s">
        <v>6803</v>
      </c>
      <c r="H2534"/>
      <c r="I2534" s="3">
        <v>191</v>
      </c>
      <c r="J2534" s="3">
        <v>31</v>
      </c>
      <c r="K2534"/>
      <c r="L2534"/>
      <c r="N2534" s="4"/>
      <c r="O2534" s="23">
        <v>47</v>
      </c>
      <c r="P2534" s="23">
        <v>69</v>
      </c>
    </row>
    <row r="2535" spans="2:16" ht="15">
      <c r="B2535" s="22" t="s">
        <v>272</v>
      </c>
      <c r="C2535" s="22" t="s">
        <v>346</v>
      </c>
      <c r="D2535" s="22" t="s">
        <v>6804</v>
      </c>
      <c r="E2535" t="s">
        <v>6805</v>
      </c>
      <c r="F2535" t="s">
        <v>273</v>
      </c>
      <c r="G2535" t="s">
        <v>1966</v>
      </c>
      <c r="H2535"/>
      <c r="I2535" s="3">
        <v>157</v>
      </c>
      <c r="J2535" s="3">
        <v>15</v>
      </c>
      <c r="K2535"/>
      <c r="L2535"/>
      <c r="N2535" s="4"/>
      <c r="O2535" s="23">
        <v>47</v>
      </c>
      <c r="P2535" s="23">
        <v>71</v>
      </c>
    </row>
    <row r="2536" spans="2:16" ht="15">
      <c r="B2536" s="22" t="s">
        <v>272</v>
      </c>
      <c r="C2536" s="22" t="s">
        <v>350</v>
      </c>
      <c r="D2536" s="22" t="s">
        <v>6806</v>
      </c>
      <c r="E2536" t="s">
        <v>6807</v>
      </c>
      <c r="F2536" t="s">
        <v>273</v>
      </c>
      <c r="G2536" t="s">
        <v>6808</v>
      </c>
      <c r="H2536"/>
      <c r="I2536" s="3">
        <v>338</v>
      </c>
      <c r="J2536" s="3">
        <v>32</v>
      </c>
      <c r="K2536"/>
      <c r="L2536"/>
      <c r="N2536" s="4"/>
      <c r="O2536" s="23">
        <v>47</v>
      </c>
      <c r="P2536" s="23">
        <v>73</v>
      </c>
    </row>
    <row r="2537" spans="2:16" ht="15">
      <c r="B2537" s="22" t="s">
        <v>272</v>
      </c>
      <c r="C2537" s="22" t="s">
        <v>354</v>
      </c>
      <c r="D2537" s="22" t="s">
        <v>6809</v>
      </c>
      <c r="E2537" t="s">
        <v>6810</v>
      </c>
      <c r="F2537" t="s">
        <v>273</v>
      </c>
      <c r="G2537" t="s">
        <v>4807</v>
      </c>
      <c r="H2537"/>
      <c r="I2537" s="3">
        <v>164</v>
      </c>
      <c r="J2537" s="3">
        <v>30</v>
      </c>
      <c r="K2537"/>
      <c r="L2537"/>
      <c r="N2537" s="4"/>
      <c r="O2537" s="23">
        <v>47</v>
      </c>
      <c r="P2537" s="23">
        <v>75</v>
      </c>
    </row>
    <row r="2538" spans="2:16" ht="15">
      <c r="B2538" s="22" t="s">
        <v>272</v>
      </c>
      <c r="C2538" s="22" t="s">
        <v>358</v>
      </c>
      <c r="D2538" s="22" t="s">
        <v>6811</v>
      </c>
      <c r="E2538" t="s">
        <v>6812</v>
      </c>
      <c r="F2538" t="s">
        <v>273</v>
      </c>
      <c r="G2538" t="s">
        <v>2320</v>
      </c>
      <c r="H2538"/>
      <c r="I2538" s="3">
        <v>176</v>
      </c>
      <c r="J2538" s="3">
        <v>18</v>
      </c>
      <c r="K2538"/>
      <c r="L2538"/>
      <c r="N2538" s="4"/>
      <c r="O2538" s="23">
        <v>47</v>
      </c>
      <c r="P2538" s="23">
        <v>77</v>
      </c>
    </row>
    <row r="2539" spans="2:16" ht="15">
      <c r="B2539" s="22" t="s">
        <v>272</v>
      </c>
      <c r="C2539" s="22" t="s">
        <v>362</v>
      </c>
      <c r="D2539" s="22" t="s">
        <v>6813</v>
      </c>
      <c r="E2539" t="s">
        <v>6814</v>
      </c>
      <c r="F2539" t="s">
        <v>273</v>
      </c>
      <c r="G2539" t="s">
        <v>341</v>
      </c>
      <c r="H2539"/>
      <c r="I2539" s="3">
        <v>150</v>
      </c>
      <c r="J2539" s="3">
        <v>11</v>
      </c>
      <c r="K2539"/>
      <c r="L2539"/>
      <c r="N2539" s="4"/>
      <c r="O2539" s="23">
        <v>47</v>
      </c>
      <c r="P2539" s="23">
        <v>79</v>
      </c>
    </row>
    <row r="2540" spans="2:16" ht="15">
      <c r="B2540" s="22" t="s">
        <v>272</v>
      </c>
      <c r="C2540" s="22" t="s">
        <v>366</v>
      </c>
      <c r="D2540" s="22" t="s">
        <v>6815</v>
      </c>
      <c r="E2540" t="s">
        <v>6816</v>
      </c>
      <c r="F2540" t="s">
        <v>273</v>
      </c>
      <c r="G2540" t="s">
        <v>3122</v>
      </c>
      <c r="H2540"/>
      <c r="I2540" s="3">
        <v>228</v>
      </c>
      <c r="J2540" s="3">
        <v>20</v>
      </c>
      <c r="K2540"/>
      <c r="L2540"/>
      <c r="N2540" s="4"/>
      <c r="O2540" s="23">
        <v>47</v>
      </c>
      <c r="P2540" s="23">
        <v>81</v>
      </c>
    </row>
    <row r="2541" spans="2:16" ht="15">
      <c r="B2541" s="22" t="s">
        <v>272</v>
      </c>
      <c r="C2541" s="22" t="s">
        <v>370</v>
      </c>
      <c r="D2541" s="22" t="s">
        <v>6817</v>
      </c>
      <c r="E2541" t="s">
        <v>6818</v>
      </c>
      <c r="F2541" t="s">
        <v>273</v>
      </c>
      <c r="G2541" t="s">
        <v>345</v>
      </c>
      <c r="H2541"/>
      <c r="I2541" s="3">
        <v>39</v>
      </c>
      <c r="J2541" s="3">
        <v>7</v>
      </c>
      <c r="K2541"/>
      <c r="L2541"/>
      <c r="N2541" s="4"/>
      <c r="O2541" s="23">
        <v>47</v>
      </c>
      <c r="P2541" s="23">
        <v>83</v>
      </c>
    </row>
    <row r="2542" spans="2:16" ht="15">
      <c r="B2542" s="22" t="s">
        <v>272</v>
      </c>
      <c r="C2542" s="22" t="s">
        <v>374</v>
      </c>
      <c r="D2542" s="22" t="s">
        <v>6819</v>
      </c>
      <c r="E2542" t="s">
        <v>6820</v>
      </c>
      <c r="F2542" t="s">
        <v>273</v>
      </c>
      <c r="G2542" t="s">
        <v>4418</v>
      </c>
      <c r="H2542"/>
      <c r="I2542" s="3">
        <v>135</v>
      </c>
      <c r="J2542" s="3">
        <v>21</v>
      </c>
      <c r="K2542"/>
      <c r="L2542"/>
      <c r="N2542" s="4"/>
      <c r="O2542" s="23">
        <v>47</v>
      </c>
      <c r="P2542" s="23">
        <v>85</v>
      </c>
    </row>
    <row r="2543" spans="2:16" ht="15">
      <c r="B2543" s="22" t="s">
        <v>272</v>
      </c>
      <c r="C2543" s="22" t="s">
        <v>378</v>
      </c>
      <c r="D2543" s="22" t="s">
        <v>6821</v>
      </c>
      <c r="E2543" t="s">
        <v>6822</v>
      </c>
      <c r="F2543" t="s">
        <v>273</v>
      </c>
      <c r="G2543" t="s">
        <v>349</v>
      </c>
      <c r="H2543"/>
      <c r="I2543" s="3">
        <v>54</v>
      </c>
      <c r="J2543" s="3">
        <v>7</v>
      </c>
      <c r="K2543"/>
      <c r="L2543"/>
      <c r="N2543" s="4"/>
      <c r="O2543" s="23">
        <v>47</v>
      </c>
      <c r="P2543" s="23">
        <v>87</v>
      </c>
    </row>
    <row r="2544" spans="2:16" ht="15">
      <c r="B2544" s="22" t="s">
        <v>272</v>
      </c>
      <c r="C2544" s="22" t="s">
        <v>382</v>
      </c>
      <c r="D2544" s="22" t="s">
        <v>6823</v>
      </c>
      <c r="E2544" t="s">
        <v>6824</v>
      </c>
      <c r="F2544" t="s">
        <v>273</v>
      </c>
      <c r="G2544" t="s">
        <v>353</v>
      </c>
      <c r="H2544"/>
      <c r="I2544" s="3">
        <v>444</v>
      </c>
      <c r="J2544" s="3">
        <v>50</v>
      </c>
      <c r="K2544"/>
      <c r="L2544"/>
      <c r="N2544" s="4"/>
      <c r="O2544" s="23">
        <v>47</v>
      </c>
      <c r="P2544" s="23">
        <v>89</v>
      </c>
    </row>
    <row r="2545" spans="2:16" ht="15">
      <c r="B2545" s="22" t="s">
        <v>272</v>
      </c>
      <c r="C2545" s="22" t="s">
        <v>386</v>
      </c>
      <c r="D2545" s="22" t="s">
        <v>6825</v>
      </c>
      <c r="E2545" t="s">
        <v>6826</v>
      </c>
      <c r="F2545" t="s">
        <v>273</v>
      </c>
      <c r="G2545" t="s">
        <v>575</v>
      </c>
      <c r="H2545"/>
      <c r="I2545" s="3">
        <v>51</v>
      </c>
      <c r="J2545" s="3">
        <v>5</v>
      </c>
      <c r="K2545"/>
      <c r="L2545"/>
      <c r="N2545" s="4"/>
      <c r="O2545" s="23">
        <v>47</v>
      </c>
      <c r="P2545" s="23">
        <v>91</v>
      </c>
    </row>
    <row r="2546" spans="2:16" ht="15">
      <c r="B2546" s="22" t="s">
        <v>272</v>
      </c>
      <c r="C2546" s="22" t="s">
        <v>390</v>
      </c>
      <c r="D2546" s="22" t="s">
        <v>6827</v>
      </c>
      <c r="E2546" t="s">
        <v>6828</v>
      </c>
      <c r="F2546" t="s">
        <v>273</v>
      </c>
      <c r="G2546" t="s">
        <v>2351</v>
      </c>
      <c r="H2546"/>
      <c r="I2546" s="3">
        <v>3807</v>
      </c>
      <c r="J2546" s="3">
        <v>383</v>
      </c>
      <c r="K2546"/>
      <c r="L2546"/>
      <c r="N2546" s="4"/>
      <c r="O2546" s="23">
        <v>47</v>
      </c>
      <c r="P2546" s="23">
        <v>93</v>
      </c>
    </row>
    <row r="2547" spans="2:16" ht="15">
      <c r="B2547" s="22" t="s">
        <v>272</v>
      </c>
      <c r="C2547" s="22" t="s">
        <v>394</v>
      </c>
      <c r="D2547" s="22" t="s">
        <v>6829</v>
      </c>
      <c r="E2547" t="s">
        <v>6830</v>
      </c>
      <c r="F2547" t="s">
        <v>273</v>
      </c>
      <c r="G2547" t="s">
        <v>793</v>
      </c>
      <c r="H2547"/>
      <c r="I2547" s="3">
        <v>21</v>
      </c>
      <c r="J2547" s="3">
        <v>1</v>
      </c>
      <c r="K2547"/>
      <c r="L2547"/>
      <c r="N2547" s="4"/>
      <c r="O2547" s="23">
        <v>47</v>
      </c>
      <c r="P2547" s="23">
        <v>95</v>
      </c>
    </row>
    <row r="2548" spans="2:16" ht="15">
      <c r="B2548" s="22" t="s">
        <v>272</v>
      </c>
      <c r="C2548" s="22" t="s">
        <v>398</v>
      </c>
      <c r="D2548" s="22" t="s">
        <v>6831</v>
      </c>
      <c r="E2548" t="s">
        <v>6832</v>
      </c>
      <c r="F2548" t="s">
        <v>273</v>
      </c>
      <c r="G2548" t="s">
        <v>361</v>
      </c>
      <c r="H2548"/>
      <c r="I2548" s="3">
        <v>233</v>
      </c>
      <c r="J2548" s="3">
        <v>31</v>
      </c>
      <c r="K2548"/>
      <c r="L2548"/>
      <c r="N2548" s="4"/>
      <c r="O2548" s="23">
        <v>47</v>
      </c>
      <c r="P2548" s="23">
        <v>97</v>
      </c>
    </row>
    <row r="2549" spans="2:16" ht="15">
      <c r="B2549" s="22" t="s">
        <v>272</v>
      </c>
      <c r="C2549" s="22" t="s">
        <v>402</v>
      </c>
      <c r="D2549" s="22" t="s">
        <v>6833</v>
      </c>
      <c r="E2549" t="s">
        <v>6834</v>
      </c>
      <c r="F2549" t="s">
        <v>273</v>
      </c>
      <c r="G2549" t="s">
        <v>365</v>
      </c>
      <c r="H2549"/>
      <c r="I2549" s="3">
        <v>261</v>
      </c>
      <c r="J2549" s="3">
        <v>31</v>
      </c>
      <c r="K2549"/>
      <c r="L2549"/>
      <c r="N2549" s="4"/>
      <c r="O2549" s="23">
        <v>47</v>
      </c>
      <c r="P2549" s="23">
        <v>99</v>
      </c>
    </row>
    <row r="2550" spans="2:16" ht="15">
      <c r="B2550" s="22" t="s">
        <v>272</v>
      </c>
      <c r="C2550" s="22" t="s">
        <v>406</v>
      </c>
      <c r="D2550" s="22" t="s">
        <v>6835</v>
      </c>
      <c r="E2550" t="s">
        <v>6836</v>
      </c>
      <c r="F2550" t="s">
        <v>273</v>
      </c>
      <c r="G2550" t="s">
        <v>2194</v>
      </c>
      <c r="H2550"/>
      <c r="I2550" s="3">
        <v>76</v>
      </c>
      <c r="J2550" s="3">
        <v>9</v>
      </c>
      <c r="K2550"/>
      <c r="L2550"/>
      <c r="N2550" s="4"/>
      <c r="O2550" s="23">
        <v>47</v>
      </c>
      <c r="P2550" s="23">
        <v>101</v>
      </c>
    </row>
    <row r="2551" spans="2:16" ht="15">
      <c r="B2551" s="22" t="s">
        <v>272</v>
      </c>
      <c r="C2551" s="22" t="s">
        <v>410</v>
      </c>
      <c r="D2551" s="22" t="s">
        <v>6837</v>
      </c>
      <c r="E2551" t="s">
        <v>6838</v>
      </c>
      <c r="F2551" t="s">
        <v>273</v>
      </c>
      <c r="G2551" t="s">
        <v>585</v>
      </c>
      <c r="H2551"/>
      <c r="I2551" s="3">
        <v>236</v>
      </c>
      <c r="J2551" s="3">
        <v>25</v>
      </c>
      <c r="K2551"/>
      <c r="L2551"/>
      <c r="N2551" s="4"/>
      <c r="O2551" s="23">
        <v>47</v>
      </c>
      <c r="P2551" s="23">
        <v>103</v>
      </c>
    </row>
    <row r="2552" spans="2:16" ht="15">
      <c r="B2552" s="22" t="s">
        <v>272</v>
      </c>
      <c r="C2552" s="22" t="s">
        <v>414</v>
      </c>
      <c r="D2552" s="22" t="s">
        <v>6839</v>
      </c>
      <c r="E2552" t="s">
        <v>6840</v>
      </c>
      <c r="F2552" t="s">
        <v>273</v>
      </c>
      <c r="G2552" t="s">
        <v>6841</v>
      </c>
      <c r="H2552"/>
      <c r="I2552" s="3">
        <v>405</v>
      </c>
      <c r="J2552" s="3">
        <v>35</v>
      </c>
      <c r="K2552"/>
      <c r="L2552"/>
      <c r="N2552" s="4"/>
      <c r="O2552" s="23">
        <v>47</v>
      </c>
      <c r="P2552" s="23">
        <v>105</v>
      </c>
    </row>
    <row r="2553" spans="2:16" ht="15">
      <c r="B2553" s="22" t="s">
        <v>272</v>
      </c>
      <c r="C2553" s="22" t="s">
        <v>426</v>
      </c>
      <c r="D2553" s="22" t="s">
        <v>6842</v>
      </c>
      <c r="E2553" t="s">
        <v>6843</v>
      </c>
      <c r="F2553" t="s">
        <v>273</v>
      </c>
      <c r="G2553" t="s">
        <v>381</v>
      </c>
      <c r="H2553"/>
      <c r="I2553" s="3">
        <v>162</v>
      </c>
      <c r="J2553" s="3">
        <v>20</v>
      </c>
      <c r="K2553"/>
      <c r="L2553"/>
      <c r="N2553" s="4"/>
      <c r="O2553" s="23">
        <v>47</v>
      </c>
      <c r="P2553" s="23">
        <v>111</v>
      </c>
    </row>
    <row r="2554" spans="2:16" ht="15">
      <c r="B2554" s="22" t="s">
        <v>272</v>
      </c>
      <c r="C2554" s="22" t="s">
        <v>430</v>
      </c>
      <c r="D2554" s="22" t="s">
        <v>6844</v>
      </c>
      <c r="E2554" t="s">
        <v>6845</v>
      </c>
      <c r="F2554" t="s">
        <v>273</v>
      </c>
      <c r="G2554" t="s">
        <v>385</v>
      </c>
      <c r="H2554"/>
      <c r="I2554" s="3">
        <v>1089</v>
      </c>
      <c r="J2554" s="3">
        <v>142</v>
      </c>
      <c r="K2554"/>
      <c r="L2554"/>
      <c r="N2554" s="4"/>
      <c r="O2554" s="23">
        <v>47</v>
      </c>
      <c r="P2554" s="23">
        <v>113</v>
      </c>
    </row>
    <row r="2555" spans="2:16" ht="15">
      <c r="B2555" s="22" t="s">
        <v>272</v>
      </c>
      <c r="C2555" s="22" t="s">
        <v>438</v>
      </c>
      <c r="D2555" s="22" t="s">
        <v>6846</v>
      </c>
      <c r="E2555" t="s">
        <v>6847</v>
      </c>
      <c r="F2555" t="s">
        <v>273</v>
      </c>
      <c r="G2555" t="s">
        <v>393</v>
      </c>
      <c r="H2555"/>
      <c r="I2555" s="3">
        <v>207</v>
      </c>
      <c r="J2555" s="3">
        <v>17</v>
      </c>
      <c r="K2555"/>
      <c r="L2555"/>
      <c r="N2555" s="4"/>
      <c r="O2555" s="23">
        <v>47</v>
      </c>
      <c r="P2555" s="23">
        <v>115</v>
      </c>
    </row>
    <row r="2556" spans="2:16" ht="15">
      <c r="B2556" s="22" t="s">
        <v>272</v>
      </c>
      <c r="C2556" s="22" t="s">
        <v>434</v>
      </c>
      <c r="D2556" s="22" t="s">
        <v>6848</v>
      </c>
      <c r="E2556" t="s">
        <v>6849</v>
      </c>
      <c r="F2556" t="s">
        <v>273</v>
      </c>
      <c r="G2556" t="s">
        <v>397</v>
      </c>
      <c r="H2556"/>
      <c r="I2556" s="3">
        <v>353</v>
      </c>
      <c r="J2556" s="3">
        <v>32</v>
      </c>
      <c r="K2556"/>
      <c r="L2556"/>
      <c r="N2556" s="4"/>
      <c r="O2556" s="23">
        <v>47</v>
      </c>
      <c r="P2556" s="23">
        <v>117</v>
      </c>
    </row>
    <row r="2557" spans="2:16" ht="15">
      <c r="B2557" s="22" t="s">
        <v>272</v>
      </c>
      <c r="C2557" s="22" t="s">
        <v>442</v>
      </c>
      <c r="D2557" s="22" t="s">
        <v>6850</v>
      </c>
      <c r="E2557" t="s">
        <v>6851</v>
      </c>
      <c r="F2557" t="s">
        <v>273</v>
      </c>
      <c r="G2557" t="s">
        <v>6852</v>
      </c>
      <c r="H2557"/>
      <c r="I2557" s="3">
        <v>960</v>
      </c>
      <c r="J2557" s="3">
        <v>102</v>
      </c>
      <c r="K2557"/>
      <c r="L2557"/>
      <c r="N2557" s="4"/>
      <c r="O2557" s="23">
        <v>47</v>
      </c>
      <c r="P2557" s="23">
        <v>119</v>
      </c>
    </row>
    <row r="2558" spans="2:16" ht="15">
      <c r="B2558" s="22" t="s">
        <v>272</v>
      </c>
      <c r="C2558" s="22" t="s">
        <v>418</v>
      </c>
      <c r="D2558" s="22" t="s">
        <v>6853</v>
      </c>
      <c r="E2558" t="s">
        <v>6854</v>
      </c>
      <c r="F2558" t="s">
        <v>273</v>
      </c>
      <c r="G2558" t="s">
        <v>6855</v>
      </c>
      <c r="H2558"/>
      <c r="I2558" s="3">
        <v>444</v>
      </c>
      <c r="J2558" s="3">
        <v>41</v>
      </c>
      <c r="K2558"/>
      <c r="L2558"/>
      <c r="N2558" s="4"/>
      <c r="O2558" s="23">
        <v>47</v>
      </c>
      <c r="P2558" s="23">
        <v>107</v>
      </c>
    </row>
    <row r="2559" spans="2:16" ht="15">
      <c r="B2559" s="22" t="s">
        <v>272</v>
      </c>
      <c r="C2559" s="22" t="s">
        <v>422</v>
      </c>
      <c r="D2559" s="22" t="s">
        <v>6856</v>
      </c>
      <c r="E2559" t="s">
        <v>6857</v>
      </c>
      <c r="F2559" t="s">
        <v>273</v>
      </c>
      <c r="G2559" t="s">
        <v>6858</v>
      </c>
      <c r="H2559"/>
      <c r="I2559" s="3">
        <v>196</v>
      </c>
      <c r="J2559" s="3">
        <v>21</v>
      </c>
      <c r="K2559"/>
      <c r="L2559"/>
      <c r="N2559" s="4"/>
      <c r="O2559" s="23">
        <v>47</v>
      </c>
      <c r="P2559" s="23">
        <v>109</v>
      </c>
    </row>
    <row r="2560" spans="2:16" ht="15">
      <c r="B2560" s="22" t="s">
        <v>272</v>
      </c>
      <c r="C2560" s="22" t="s">
        <v>446</v>
      </c>
      <c r="D2560" s="22" t="s">
        <v>6859</v>
      </c>
      <c r="E2560" t="s">
        <v>6860</v>
      </c>
      <c r="F2560" t="s">
        <v>273</v>
      </c>
      <c r="G2560" t="s">
        <v>5779</v>
      </c>
      <c r="H2560"/>
      <c r="I2560" s="3">
        <v>74</v>
      </c>
      <c r="J2560" s="3">
        <v>2</v>
      </c>
      <c r="K2560"/>
      <c r="L2560"/>
      <c r="N2560" s="4"/>
      <c r="O2560" s="23">
        <v>47</v>
      </c>
      <c r="P2560" s="23">
        <v>121</v>
      </c>
    </row>
    <row r="2561" spans="2:16" ht="15">
      <c r="B2561" s="22" t="s">
        <v>272</v>
      </c>
      <c r="C2561" s="22" t="s">
        <v>450</v>
      </c>
      <c r="D2561" s="22" t="s">
        <v>6861</v>
      </c>
      <c r="E2561" t="s">
        <v>6862</v>
      </c>
      <c r="F2561" t="s">
        <v>273</v>
      </c>
      <c r="G2561" t="s">
        <v>405</v>
      </c>
      <c r="H2561"/>
      <c r="I2561" s="3">
        <v>348</v>
      </c>
      <c r="J2561" s="3">
        <v>37</v>
      </c>
      <c r="K2561"/>
      <c r="L2561"/>
      <c r="N2561" s="4"/>
      <c r="O2561" s="23">
        <v>47</v>
      </c>
      <c r="P2561" s="23">
        <v>123</v>
      </c>
    </row>
    <row r="2562" spans="2:16" ht="15">
      <c r="B2562" s="22" t="s">
        <v>272</v>
      </c>
      <c r="C2562" s="22" t="s">
        <v>454</v>
      </c>
      <c r="D2562" s="22" t="s">
        <v>6863</v>
      </c>
      <c r="E2562" t="s">
        <v>6864</v>
      </c>
      <c r="F2562" t="s">
        <v>273</v>
      </c>
      <c r="G2562" t="s">
        <v>409</v>
      </c>
      <c r="H2562"/>
      <c r="I2562" s="3">
        <v>1649</v>
      </c>
      <c r="J2562" s="3">
        <v>146</v>
      </c>
      <c r="K2562"/>
      <c r="L2562"/>
      <c r="N2562" s="4"/>
      <c r="O2562" s="23">
        <v>47</v>
      </c>
      <c r="P2562" s="23">
        <v>125</v>
      </c>
    </row>
    <row r="2563" spans="2:16" ht="15">
      <c r="B2563" s="22" t="s">
        <v>272</v>
      </c>
      <c r="C2563" s="22" t="s">
        <v>458</v>
      </c>
      <c r="D2563" s="22" t="s">
        <v>6865</v>
      </c>
      <c r="E2563" t="s">
        <v>6866</v>
      </c>
      <c r="F2563" t="s">
        <v>273</v>
      </c>
      <c r="G2563" t="s">
        <v>4854</v>
      </c>
      <c r="H2563"/>
      <c r="I2563" s="3">
        <v>34</v>
      </c>
      <c r="J2563" s="3">
        <v>4</v>
      </c>
      <c r="K2563"/>
      <c r="L2563"/>
      <c r="N2563" s="4"/>
      <c r="O2563" s="23">
        <v>47</v>
      </c>
      <c r="P2563" s="23">
        <v>127</v>
      </c>
    </row>
    <row r="2564" spans="2:16" ht="15">
      <c r="B2564" s="22" t="s">
        <v>272</v>
      </c>
      <c r="C2564" s="22" t="s">
        <v>462</v>
      </c>
      <c r="D2564" s="22" t="s">
        <v>6867</v>
      </c>
      <c r="E2564" t="s">
        <v>6868</v>
      </c>
      <c r="F2564" t="s">
        <v>273</v>
      </c>
      <c r="G2564" t="s">
        <v>413</v>
      </c>
      <c r="H2564"/>
      <c r="I2564" s="3">
        <v>115</v>
      </c>
      <c r="J2564" s="3">
        <v>17</v>
      </c>
      <c r="K2564"/>
      <c r="L2564"/>
      <c r="N2564" s="4"/>
      <c r="O2564" s="23">
        <v>47</v>
      </c>
      <c r="P2564" s="23">
        <v>129</v>
      </c>
    </row>
    <row r="2565" spans="2:16" ht="15">
      <c r="B2565" s="22" t="s">
        <v>272</v>
      </c>
      <c r="C2565" s="22" t="s">
        <v>466</v>
      </c>
      <c r="D2565" s="22" t="s">
        <v>6869</v>
      </c>
      <c r="E2565" t="s">
        <v>6870</v>
      </c>
      <c r="F2565" t="s">
        <v>273</v>
      </c>
      <c r="G2565" t="s">
        <v>6871</v>
      </c>
      <c r="H2565"/>
      <c r="I2565" s="3">
        <v>188</v>
      </c>
      <c r="J2565" s="3">
        <v>19</v>
      </c>
      <c r="K2565"/>
      <c r="L2565"/>
      <c r="N2565" s="4"/>
      <c r="O2565" s="23">
        <v>47</v>
      </c>
      <c r="P2565" s="23">
        <v>131</v>
      </c>
    </row>
    <row r="2566" spans="2:16" ht="15">
      <c r="B2566" s="22" t="s">
        <v>272</v>
      </c>
      <c r="C2566" s="22" t="s">
        <v>470</v>
      </c>
      <c r="D2566" s="22" t="s">
        <v>6872</v>
      </c>
      <c r="E2566" t="s">
        <v>6873</v>
      </c>
      <c r="F2566" t="s">
        <v>273</v>
      </c>
      <c r="G2566" t="s">
        <v>6874</v>
      </c>
      <c r="H2566"/>
      <c r="I2566" s="3">
        <v>95</v>
      </c>
      <c r="J2566" s="3">
        <v>10</v>
      </c>
      <c r="K2566"/>
      <c r="L2566"/>
      <c r="N2566" s="4"/>
      <c r="O2566" s="23">
        <v>47</v>
      </c>
      <c r="P2566" s="23">
        <v>133</v>
      </c>
    </row>
    <row r="2567" spans="2:16" ht="15">
      <c r="B2567" s="22" t="s">
        <v>272</v>
      </c>
      <c r="C2567" s="22" t="s">
        <v>657</v>
      </c>
      <c r="D2567" s="22" t="s">
        <v>6875</v>
      </c>
      <c r="E2567" t="s">
        <v>6876</v>
      </c>
      <c r="F2567" t="s">
        <v>273</v>
      </c>
      <c r="G2567" t="s">
        <v>417</v>
      </c>
      <c r="H2567"/>
      <c r="I2567" s="3">
        <v>25</v>
      </c>
      <c r="J2567" s="3">
        <v>3</v>
      </c>
      <c r="K2567"/>
      <c r="L2567"/>
      <c r="N2567" s="4"/>
      <c r="O2567" s="23">
        <v>47</v>
      </c>
      <c r="P2567" s="23">
        <v>135</v>
      </c>
    </row>
    <row r="2568" spans="2:16" ht="15">
      <c r="B2568" s="22" t="s">
        <v>272</v>
      </c>
      <c r="C2568" s="22" t="s">
        <v>664</v>
      </c>
      <c r="D2568" s="22" t="s">
        <v>6877</v>
      </c>
      <c r="E2568" t="s">
        <v>6878</v>
      </c>
      <c r="F2568" t="s">
        <v>273</v>
      </c>
      <c r="G2568" t="s">
        <v>6879</v>
      </c>
      <c r="H2568"/>
      <c r="I2568" s="3">
        <v>22</v>
      </c>
      <c r="J2568" s="3">
        <v>4</v>
      </c>
      <c r="K2568"/>
      <c r="L2568"/>
      <c r="N2568" s="4"/>
      <c r="O2568" s="23">
        <v>47</v>
      </c>
      <c r="P2568" s="23">
        <v>137</v>
      </c>
    </row>
    <row r="2569" spans="2:16" ht="15">
      <c r="B2569" s="22" t="s">
        <v>272</v>
      </c>
      <c r="C2569" s="22" t="s">
        <v>668</v>
      </c>
      <c r="D2569" s="22" t="s">
        <v>6880</v>
      </c>
      <c r="E2569" t="s">
        <v>6881</v>
      </c>
      <c r="F2569" t="s">
        <v>273</v>
      </c>
      <c r="G2569" t="s">
        <v>630</v>
      </c>
      <c r="H2569"/>
      <c r="I2569" s="3">
        <v>127</v>
      </c>
      <c r="J2569" s="3">
        <v>11</v>
      </c>
      <c r="K2569"/>
      <c r="L2569"/>
      <c r="N2569" s="4"/>
      <c r="O2569" s="23">
        <v>47</v>
      </c>
      <c r="P2569" s="23">
        <v>139</v>
      </c>
    </row>
    <row r="2570" spans="2:16" ht="15">
      <c r="B2570" s="22" t="s">
        <v>272</v>
      </c>
      <c r="C2570" s="22" t="s">
        <v>672</v>
      </c>
      <c r="D2570" s="22" t="s">
        <v>6882</v>
      </c>
      <c r="E2570" t="s">
        <v>6883</v>
      </c>
      <c r="F2570" t="s">
        <v>273</v>
      </c>
      <c r="G2570" t="s">
        <v>1296</v>
      </c>
      <c r="H2570"/>
      <c r="I2570" s="3">
        <v>389</v>
      </c>
      <c r="J2570" s="3">
        <v>51</v>
      </c>
      <c r="K2570"/>
      <c r="L2570"/>
      <c r="N2570" s="4"/>
      <c r="O2570" s="23">
        <v>47</v>
      </c>
      <c r="P2570" s="23">
        <v>141</v>
      </c>
    </row>
    <row r="2571" spans="2:16" ht="15">
      <c r="B2571" s="22" t="s">
        <v>272</v>
      </c>
      <c r="C2571" s="22" t="s">
        <v>676</v>
      </c>
      <c r="D2571" s="22" t="s">
        <v>6884</v>
      </c>
      <c r="E2571" t="s">
        <v>6885</v>
      </c>
      <c r="F2571" t="s">
        <v>273</v>
      </c>
      <c r="G2571" t="s">
        <v>6886</v>
      </c>
      <c r="H2571"/>
      <c r="I2571" s="3">
        <v>287</v>
      </c>
      <c r="J2571" s="3">
        <v>24</v>
      </c>
      <c r="K2571"/>
      <c r="L2571"/>
      <c r="N2571" s="4"/>
      <c r="O2571" s="23">
        <v>47</v>
      </c>
      <c r="P2571" s="23">
        <v>143</v>
      </c>
    </row>
    <row r="2572" spans="2:16" ht="15">
      <c r="B2572" s="22" t="s">
        <v>272</v>
      </c>
      <c r="C2572" s="22" t="s">
        <v>679</v>
      </c>
      <c r="D2572" s="22" t="s">
        <v>6887</v>
      </c>
      <c r="E2572" t="s">
        <v>6888</v>
      </c>
      <c r="F2572" t="s">
        <v>273</v>
      </c>
      <c r="G2572" t="s">
        <v>6889</v>
      </c>
      <c r="H2572"/>
      <c r="I2572" s="3">
        <v>369</v>
      </c>
      <c r="J2572" s="3">
        <v>36</v>
      </c>
      <c r="K2572"/>
      <c r="L2572"/>
      <c r="N2572" s="4"/>
      <c r="O2572" s="23">
        <v>47</v>
      </c>
      <c r="P2572" s="23">
        <v>145</v>
      </c>
    </row>
    <row r="2573" spans="2:16" ht="15">
      <c r="B2573" s="22" t="s">
        <v>272</v>
      </c>
      <c r="C2573" s="22" t="s">
        <v>683</v>
      </c>
      <c r="D2573" s="22" t="s">
        <v>6890</v>
      </c>
      <c r="E2573" t="s">
        <v>6891</v>
      </c>
      <c r="F2573" t="s">
        <v>273</v>
      </c>
      <c r="G2573" t="s">
        <v>6892</v>
      </c>
      <c r="H2573"/>
      <c r="I2573" s="3">
        <v>881</v>
      </c>
      <c r="J2573" s="3">
        <v>110</v>
      </c>
      <c r="K2573"/>
      <c r="L2573"/>
      <c r="N2573" s="4"/>
      <c r="O2573" s="23">
        <v>47</v>
      </c>
      <c r="P2573" s="23">
        <v>147</v>
      </c>
    </row>
    <row r="2574" spans="2:16" ht="15">
      <c r="B2574" s="22" t="s">
        <v>272</v>
      </c>
      <c r="C2574" s="22" t="s">
        <v>687</v>
      </c>
      <c r="D2574" s="22" t="s">
        <v>6893</v>
      </c>
      <c r="E2574" t="s">
        <v>6894</v>
      </c>
      <c r="F2574" t="s">
        <v>273</v>
      </c>
      <c r="G2574" t="s">
        <v>4903</v>
      </c>
      <c r="H2574"/>
      <c r="I2574" s="3">
        <v>3740</v>
      </c>
      <c r="J2574" s="3">
        <v>427</v>
      </c>
      <c r="K2574"/>
      <c r="L2574"/>
      <c r="N2574" s="4"/>
      <c r="O2574" s="23">
        <v>47</v>
      </c>
      <c r="P2574" s="23">
        <v>149</v>
      </c>
    </row>
    <row r="2575" spans="2:16" ht="15">
      <c r="B2575" s="22" t="s">
        <v>272</v>
      </c>
      <c r="C2575" s="22" t="s">
        <v>1538</v>
      </c>
      <c r="D2575" s="22" t="s">
        <v>6895</v>
      </c>
      <c r="E2575" t="s">
        <v>6896</v>
      </c>
      <c r="F2575" t="s">
        <v>273</v>
      </c>
      <c r="G2575" t="s">
        <v>647</v>
      </c>
      <c r="H2575"/>
      <c r="I2575" s="3">
        <v>83</v>
      </c>
      <c r="J2575" s="3">
        <v>12</v>
      </c>
      <c r="K2575"/>
      <c r="L2575"/>
      <c r="N2575" s="4"/>
      <c r="O2575" s="23">
        <v>47</v>
      </c>
      <c r="P2575" s="23">
        <v>151</v>
      </c>
    </row>
    <row r="2576" spans="2:16" ht="15">
      <c r="B2576" s="22" t="s">
        <v>272</v>
      </c>
      <c r="C2576" s="22" t="s">
        <v>1541</v>
      </c>
      <c r="D2576" s="22" t="s">
        <v>6897</v>
      </c>
      <c r="E2576" t="s">
        <v>6898</v>
      </c>
      <c r="F2576" t="s">
        <v>273</v>
      </c>
      <c r="G2576" t="s">
        <v>6899</v>
      </c>
      <c r="H2576"/>
      <c r="I2576" s="3">
        <v>94</v>
      </c>
      <c r="J2576" s="3">
        <v>14</v>
      </c>
      <c r="K2576"/>
      <c r="L2576"/>
      <c r="N2576" s="4"/>
      <c r="O2576" s="23">
        <v>47</v>
      </c>
      <c r="P2576" s="23">
        <v>153</v>
      </c>
    </row>
    <row r="2577" spans="2:16" ht="15">
      <c r="B2577" s="22" t="s">
        <v>272</v>
      </c>
      <c r="C2577" s="22" t="s">
        <v>1544</v>
      </c>
      <c r="D2577" s="22" t="s">
        <v>6900</v>
      </c>
      <c r="E2577" t="s">
        <v>6901</v>
      </c>
      <c r="F2577" t="s">
        <v>273</v>
      </c>
      <c r="G2577" t="s">
        <v>656</v>
      </c>
      <c r="H2577"/>
      <c r="I2577" s="3">
        <v>1182</v>
      </c>
      <c r="J2577" s="3">
        <v>118</v>
      </c>
      <c r="K2577"/>
      <c r="L2577"/>
      <c r="N2577" s="4"/>
      <c r="O2577" s="23">
        <v>47</v>
      </c>
      <c r="P2577" s="23">
        <v>155</v>
      </c>
    </row>
    <row r="2578" spans="2:16" ht="15">
      <c r="B2578" s="22" t="s">
        <v>272</v>
      </c>
      <c r="C2578" s="22" t="s">
        <v>1548</v>
      </c>
      <c r="D2578" s="22" t="s">
        <v>6902</v>
      </c>
      <c r="E2578" t="s">
        <v>6903</v>
      </c>
      <c r="F2578" t="s">
        <v>273</v>
      </c>
      <c r="G2578" t="s">
        <v>437</v>
      </c>
      <c r="H2578"/>
      <c r="I2578" s="3">
        <v>15069</v>
      </c>
      <c r="J2578" s="3">
        <v>2119</v>
      </c>
      <c r="K2578"/>
      <c r="L2578"/>
      <c r="N2578" s="4"/>
      <c r="O2578" s="23">
        <v>47</v>
      </c>
      <c r="P2578" s="23">
        <v>157</v>
      </c>
    </row>
    <row r="2579" spans="2:16" ht="15">
      <c r="B2579" s="22" t="s">
        <v>272</v>
      </c>
      <c r="C2579" s="22" t="s">
        <v>1551</v>
      </c>
      <c r="D2579" s="22" t="s">
        <v>6904</v>
      </c>
      <c r="E2579" t="s">
        <v>6905</v>
      </c>
      <c r="F2579" t="s">
        <v>273</v>
      </c>
      <c r="G2579" t="s">
        <v>2949</v>
      </c>
      <c r="H2579"/>
      <c r="I2579" s="3">
        <v>157</v>
      </c>
      <c r="J2579" s="3">
        <v>22</v>
      </c>
      <c r="K2579"/>
      <c r="L2579"/>
      <c r="N2579" s="4"/>
      <c r="O2579" s="23">
        <v>47</v>
      </c>
      <c r="P2579" s="23">
        <v>159</v>
      </c>
    </row>
    <row r="2580" spans="2:16" ht="15">
      <c r="B2580" s="22" t="s">
        <v>272</v>
      </c>
      <c r="C2580" s="22" t="s">
        <v>1555</v>
      </c>
      <c r="D2580" s="22" t="s">
        <v>6906</v>
      </c>
      <c r="E2580" t="s">
        <v>6907</v>
      </c>
      <c r="F2580" t="s">
        <v>273</v>
      </c>
      <c r="G2580" t="s">
        <v>1726</v>
      </c>
      <c r="H2580"/>
      <c r="I2580" s="3">
        <v>75</v>
      </c>
      <c r="J2580" s="3">
        <v>6</v>
      </c>
      <c r="K2580"/>
      <c r="L2580"/>
      <c r="N2580" s="4"/>
      <c r="O2580" s="23">
        <v>47</v>
      </c>
      <c r="P2580" s="23">
        <v>161</v>
      </c>
    </row>
    <row r="2581" spans="2:16" ht="15">
      <c r="B2581" s="22" t="s">
        <v>272</v>
      </c>
      <c r="C2581" s="22" t="s">
        <v>1559</v>
      </c>
      <c r="D2581" s="22" t="s">
        <v>6908</v>
      </c>
      <c r="E2581" t="s">
        <v>6909</v>
      </c>
      <c r="F2581" t="s">
        <v>273</v>
      </c>
      <c r="G2581" t="s">
        <v>2672</v>
      </c>
      <c r="H2581"/>
      <c r="I2581" s="3">
        <v>908</v>
      </c>
      <c r="J2581" s="3">
        <v>89</v>
      </c>
      <c r="K2581"/>
      <c r="L2581"/>
      <c r="N2581" s="4"/>
      <c r="O2581" s="23">
        <v>47</v>
      </c>
      <c r="P2581" s="23">
        <v>163</v>
      </c>
    </row>
    <row r="2582" spans="2:16" ht="15">
      <c r="B2582" s="22" t="s">
        <v>272</v>
      </c>
      <c r="C2582" s="22" t="s">
        <v>1562</v>
      </c>
      <c r="D2582" s="22" t="s">
        <v>6910</v>
      </c>
      <c r="E2582" t="s">
        <v>6911</v>
      </c>
      <c r="F2582" t="s">
        <v>273</v>
      </c>
      <c r="G2582" t="s">
        <v>2961</v>
      </c>
      <c r="H2582"/>
      <c r="I2582" s="3">
        <v>1981</v>
      </c>
      <c r="J2582" s="3">
        <v>214</v>
      </c>
      <c r="K2582"/>
      <c r="L2582"/>
      <c r="N2582" s="4"/>
      <c r="O2582" s="23">
        <v>47</v>
      </c>
      <c r="P2582" s="23">
        <v>165</v>
      </c>
    </row>
    <row r="2583" spans="2:16" ht="15">
      <c r="B2583" s="22" t="s">
        <v>272</v>
      </c>
      <c r="C2583" s="22" t="s">
        <v>1566</v>
      </c>
      <c r="D2583" s="22" t="s">
        <v>6912</v>
      </c>
      <c r="E2583" t="s">
        <v>6913</v>
      </c>
      <c r="F2583" t="s">
        <v>273</v>
      </c>
      <c r="G2583" t="s">
        <v>2681</v>
      </c>
      <c r="H2583"/>
      <c r="I2583" s="3">
        <v>698</v>
      </c>
      <c r="J2583" s="3">
        <v>76</v>
      </c>
      <c r="K2583"/>
      <c r="L2583"/>
      <c r="N2583" s="4"/>
      <c r="O2583" s="23">
        <v>47</v>
      </c>
      <c r="P2583" s="23">
        <v>167</v>
      </c>
    </row>
    <row r="2584" spans="2:16" ht="15">
      <c r="B2584" s="22" t="s">
        <v>272</v>
      </c>
      <c r="C2584" s="22" t="s">
        <v>1569</v>
      </c>
      <c r="D2584" s="22" t="s">
        <v>6914</v>
      </c>
      <c r="E2584" t="s">
        <v>6915</v>
      </c>
      <c r="F2584" t="s">
        <v>273</v>
      </c>
      <c r="G2584" t="s">
        <v>6916</v>
      </c>
      <c r="H2584"/>
      <c r="I2584" s="3">
        <v>79</v>
      </c>
      <c r="J2584" s="3">
        <v>8</v>
      </c>
      <c r="K2584"/>
      <c r="L2584"/>
      <c r="N2584" s="4"/>
      <c r="O2584" s="23">
        <v>47</v>
      </c>
      <c r="P2584" s="23">
        <v>169</v>
      </c>
    </row>
    <row r="2585" spans="2:16" ht="15">
      <c r="B2585" s="22" t="s">
        <v>272</v>
      </c>
      <c r="C2585" s="22" t="s">
        <v>1573</v>
      </c>
      <c r="D2585" s="22" t="s">
        <v>6917</v>
      </c>
      <c r="E2585" t="s">
        <v>6918</v>
      </c>
      <c r="F2585" t="s">
        <v>273</v>
      </c>
      <c r="G2585" t="s">
        <v>6919</v>
      </c>
      <c r="H2585"/>
      <c r="I2585" s="3">
        <v>75</v>
      </c>
      <c r="J2585" s="3">
        <v>5</v>
      </c>
      <c r="K2585"/>
      <c r="L2585"/>
      <c r="N2585" s="4"/>
      <c r="O2585" s="23">
        <v>47</v>
      </c>
      <c r="P2585" s="23">
        <v>171</v>
      </c>
    </row>
    <row r="2586" spans="2:16" ht="15">
      <c r="B2586" s="22" t="s">
        <v>272</v>
      </c>
      <c r="C2586" s="22" t="s">
        <v>1576</v>
      </c>
      <c r="D2586" s="22" t="s">
        <v>6920</v>
      </c>
      <c r="E2586" t="s">
        <v>6921</v>
      </c>
      <c r="F2586" t="s">
        <v>273</v>
      </c>
      <c r="G2586" t="s">
        <v>671</v>
      </c>
      <c r="H2586"/>
      <c r="I2586" s="3">
        <v>148</v>
      </c>
      <c r="J2586" s="3">
        <v>9</v>
      </c>
      <c r="K2586"/>
      <c r="L2586"/>
      <c r="N2586" s="4"/>
      <c r="O2586" s="23">
        <v>47</v>
      </c>
      <c r="P2586" s="23">
        <v>173</v>
      </c>
    </row>
    <row r="2587" spans="2:16" ht="15">
      <c r="B2587" s="22" t="s">
        <v>272</v>
      </c>
      <c r="C2587" s="22" t="s">
        <v>1580</v>
      </c>
      <c r="D2587" s="22" t="s">
        <v>6922</v>
      </c>
      <c r="E2587" t="s">
        <v>6923</v>
      </c>
      <c r="F2587" t="s">
        <v>273</v>
      </c>
      <c r="G2587" t="s">
        <v>675</v>
      </c>
      <c r="H2587"/>
      <c r="I2587" s="3">
        <v>22</v>
      </c>
      <c r="J2587" s="3">
        <v>2</v>
      </c>
      <c r="K2587"/>
      <c r="L2587"/>
      <c r="N2587" s="4"/>
      <c r="O2587" s="23">
        <v>47</v>
      </c>
      <c r="P2587" s="23">
        <v>175</v>
      </c>
    </row>
    <row r="2588" spans="2:16" ht="15">
      <c r="B2588" s="22" t="s">
        <v>272</v>
      </c>
      <c r="C2588" s="22" t="s">
        <v>1584</v>
      </c>
      <c r="D2588" s="22" t="s">
        <v>6924</v>
      </c>
      <c r="E2588" t="s">
        <v>6925</v>
      </c>
      <c r="F2588" t="s">
        <v>273</v>
      </c>
      <c r="G2588" t="s">
        <v>1804</v>
      </c>
      <c r="H2588"/>
      <c r="I2588" s="3">
        <v>257</v>
      </c>
      <c r="J2588" s="3">
        <v>24</v>
      </c>
      <c r="K2588"/>
      <c r="L2588"/>
      <c r="N2588" s="4"/>
      <c r="O2588" s="23">
        <v>47</v>
      </c>
      <c r="P2588" s="23">
        <v>177</v>
      </c>
    </row>
    <row r="2589" spans="2:16" ht="15">
      <c r="B2589" s="22" t="s">
        <v>272</v>
      </c>
      <c r="C2589" s="22" t="s">
        <v>1587</v>
      </c>
      <c r="D2589" s="22" t="s">
        <v>6926</v>
      </c>
      <c r="E2589" t="s">
        <v>6927</v>
      </c>
      <c r="F2589" t="s">
        <v>273</v>
      </c>
      <c r="G2589" t="s">
        <v>465</v>
      </c>
      <c r="H2589"/>
      <c r="I2589" s="3">
        <v>694</v>
      </c>
      <c r="J2589" s="3">
        <v>71</v>
      </c>
      <c r="K2589"/>
      <c r="L2589"/>
      <c r="N2589" s="4"/>
      <c r="O2589" s="23">
        <v>47</v>
      </c>
      <c r="P2589" s="23">
        <v>179</v>
      </c>
    </row>
    <row r="2590" spans="2:16" ht="15">
      <c r="B2590" s="22" t="s">
        <v>272</v>
      </c>
      <c r="C2590" s="22" t="s">
        <v>1590</v>
      </c>
      <c r="D2590" s="22" t="s">
        <v>6928</v>
      </c>
      <c r="E2590" t="s">
        <v>6929</v>
      </c>
      <c r="F2590" t="s">
        <v>273</v>
      </c>
      <c r="G2590" t="s">
        <v>1811</v>
      </c>
      <c r="H2590"/>
      <c r="I2590" s="3">
        <v>44</v>
      </c>
      <c r="J2590" s="3">
        <v>6</v>
      </c>
      <c r="K2590"/>
      <c r="L2590"/>
      <c r="N2590" s="4"/>
      <c r="O2590" s="23">
        <v>47</v>
      </c>
      <c r="P2590" s="23">
        <v>181</v>
      </c>
    </row>
    <row r="2591" spans="2:16" ht="15">
      <c r="B2591" s="22" t="s">
        <v>272</v>
      </c>
      <c r="C2591" s="22" t="s">
        <v>1593</v>
      </c>
      <c r="D2591" s="22" t="s">
        <v>6930</v>
      </c>
      <c r="E2591" t="s">
        <v>6931</v>
      </c>
      <c r="F2591" t="s">
        <v>273</v>
      </c>
      <c r="G2591" t="s">
        <v>6932</v>
      </c>
      <c r="H2591"/>
      <c r="I2591" s="3">
        <v>137</v>
      </c>
      <c r="J2591" s="3">
        <v>21</v>
      </c>
      <c r="K2591"/>
      <c r="L2591"/>
      <c r="N2591" s="4"/>
      <c r="O2591" s="23">
        <v>47</v>
      </c>
      <c r="P2591" s="23">
        <v>183</v>
      </c>
    </row>
    <row r="2592" spans="2:16" ht="15">
      <c r="B2592" s="22" t="s">
        <v>272</v>
      </c>
      <c r="C2592" s="22" t="s">
        <v>102</v>
      </c>
      <c r="D2592" s="22" t="s">
        <v>6933</v>
      </c>
      <c r="E2592" t="s">
        <v>6934</v>
      </c>
      <c r="F2592" t="s">
        <v>273</v>
      </c>
      <c r="G2592" t="s">
        <v>682</v>
      </c>
      <c r="H2592"/>
      <c r="I2592" s="3">
        <v>177</v>
      </c>
      <c r="J2592" s="3">
        <v>14</v>
      </c>
      <c r="K2592"/>
      <c r="L2592"/>
      <c r="N2592" s="4"/>
      <c r="O2592" s="23">
        <v>47</v>
      </c>
      <c r="P2592" s="23">
        <v>185</v>
      </c>
    </row>
    <row r="2593" spans="2:16" ht="15">
      <c r="B2593" s="22" t="s">
        <v>272</v>
      </c>
      <c r="C2593" s="22" t="s">
        <v>1599</v>
      </c>
      <c r="D2593" s="22" t="s">
        <v>6935</v>
      </c>
      <c r="E2593" t="s">
        <v>6936</v>
      </c>
      <c r="F2593" t="s">
        <v>273</v>
      </c>
      <c r="G2593" t="s">
        <v>2479</v>
      </c>
      <c r="H2593"/>
      <c r="I2593" s="3">
        <v>1530</v>
      </c>
      <c r="J2593" s="3">
        <v>172</v>
      </c>
      <c r="K2593"/>
      <c r="L2593"/>
      <c r="N2593" s="4"/>
      <c r="O2593" s="23">
        <v>47</v>
      </c>
      <c r="P2593" s="23">
        <v>187</v>
      </c>
    </row>
    <row r="2594" spans="2:16" ht="15">
      <c r="B2594" s="22" t="s">
        <v>272</v>
      </c>
      <c r="C2594" s="22" t="s">
        <v>1612</v>
      </c>
      <c r="D2594" s="22" t="s">
        <v>6937</v>
      </c>
      <c r="E2594" t="s">
        <v>6938</v>
      </c>
      <c r="F2594" t="s">
        <v>273</v>
      </c>
      <c r="G2594" t="s">
        <v>2980</v>
      </c>
      <c r="H2594"/>
      <c r="I2594" s="3">
        <v>1182</v>
      </c>
      <c r="J2594" s="3">
        <v>138</v>
      </c>
      <c r="K2594"/>
      <c r="L2594"/>
      <c r="N2594" s="4"/>
      <c r="O2594" s="23">
        <v>47</v>
      </c>
      <c r="P2594" s="23">
        <v>189</v>
      </c>
    </row>
    <row r="2595" spans="2:16" ht="15">
      <c r="B2595" s="22" t="s">
        <v>278</v>
      </c>
      <c r="C2595" s="22" t="s">
        <v>12</v>
      </c>
      <c r="D2595" s="22" t="s">
        <v>6939</v>
      </c>
      <c r="E2595" t="s">
        <v>6940</v>
      </c>
      <c r="F2595" s="22" t="s">
        <v>279</v>
      </c>
      <c r="G2595" t="s">
        <v>16</v>
      </c>
      <c r="H2595"/>
      <c r="I2595" s="3">
        <v>3638</v>
      </c>
      <c r="J2595" s="3">
        <v>360</v>
      </c>
      <c r="K2595"/>
      <c r="L2595"/>
      <c r="N2595" s="4"/>
      <c r="O2595" s="23">
        <v>48</v>
      </c>
      <c r="P2595" s="23">
        <v>0</v>
      </c>
    </row>
    <row r="2596" spans="2:16" ht="15">
      <c r="B2596" s="22" t="s">
        <v>278</v>
      </c>
      <c r="C2596" s="22" t="s">
        <v>142</v>
      </c>
      <c r="D2596" s="22" t="s">
        <v>6941</v>
      </c>
      <c r="E2596" t="s">
        <v>6942</v>
      </c>
      <c r="F2596" t="s">
        <v>279</v>
      </c>
      <c r="G2596" t="s">
        <v>2719</v>
      </c>
      <c r="H2596"/>
      <c r="I2596" s="3">
        <v>142</v>
      </c>
      <c r="J2596" s="3">
        <v>17</v>
      </c>
      <c r="K2596"/>
      <c r="L2596"/>
      <c r="N2596" s="4"/>
      <c r="O2596" s="23">
        <v>48</v>
      </c>
      <c r="P2596" s="23">
        <v>1</v>
      </c>
    </row>
    <row r="2597" spans="2:16" ht="15">
      <c r="B2597" s="22" t="s">
        <v>278</v>
      </c>
      <c r="C2597" s="22" t="s">
        <v>147</v>
      </c>
      <c r="D2597" s="22" t="s">
        <v>6943</v>
      </c>
      <c r="E2597" t="s">
        <v>6944</v>
      </c>
      <c r="F2597" t="s">
        <v>279</v>
      </c>
      <c r="G2597" t="s">
        <v>6945</v>
      </c>
      <c r="H2597"/>
      <c r="I2597" s="3">
        <v>62</v>
      </c>
      <c r="J2597" s="3">
        <v>2</v>
      </c>
      <c r="K2597"/>
      <c r="L2597"/>
      <c r="N2597" s="4"/>
      <c r="O2597" s="23">
        <v>48</v>
      </c>
      <c r="P2597" s="23">
        <v>3</v>
      </c>
    </row>
    <row r="2598" spans="2:16" ht="15">
      <c r="B2598" s="22" t="s">
        <v>278</v>
      </c>
      <c r="C2598" s="22" t="s">
        <v>153</v>
      </c>
      <c r="D2598" s="22" t="s">
        <v>6946</v>
      </c>
      <c r="E2598" t="s">
        <v>6947</v>
      </c>
      <c r="F2598" t="s">
        <v>279</v>
      </c>
      <c r="G2598" t="s">
        <v>6948</v>
      </c>
      <c r="H2598"/>
      <c r="I2598" s="3">
        <v>210</v>
      </c>
      <c r="J2598" s="3">
        <v>25</v>
      </c>
      <c r="K2598"/>
      <c r="L2598"/>
      <c r="N2598" s="4"/>
      <c r="O2598" s="23">
        <v>48</v>
      </c>
      <c r="P2598" s="23">
        <v>5</v>
      </c>
    </row>
    <row r="2599" spans="2:16" ht="15">
      <c r="B2599" s="22" t="s">
        <v>278</v>
      </c>
      <c r="C2599" s="22" t="s">
        <v>159</v>
      </c>
      <c r="D2599" s="22" t="s">
        <v>6949</v>
      </c>
      <c r="E2599" t="s">
        <v>6950</v>
      </c>
      <c r="F2599" t="s">
        <v>279</v>
      </c>
      <c r="G2599" t="s">
        <v>6951</v>
      </c>
      <c r="H2599"/>
      <c r="I2599" s="3">
        <v>118</v>
      </c>
      <c r="J2599" s="3">
        <v>12</v>
      </c>
      <c r="K2599"/>
      <c r="L2599"/>
      <c r="N2599" s="4"/>
      <c r="O2599" s="23">
        <v>48</v>
      </c>
      <c r="P2599" s="23">
        <v>7</v>
      </c>
    </row>
    <row r="2600" spans="2:16" ht="15">
      <c r="B2600" s="22" t="s">
        <v>278</v>
      </c>
      <c r="C2600" s="22" t="s">
        <v>166</v>
      </c>
      <c r="D2600" s="22" t="s">
        <v>6952</v>
      </c>
      <c r="E2600" t="s">
        <v>6953</v>
      </c>
      <c r="F2600" t="s">
        <v>279</v>
      </c>
      <c r="G2600" t="s">
        <v>6954</v>
      </c>
      <c r="H2600"/>
      <c r="I2600" s="3">
        <v>38</v>
      </c>
      <c r="J2600" s="3">
        <v>2</v>
      </c>
      <c r="K2600"/>
      <c r="L2600"/>
      <c r="N2600" s="4"/>
      <c r="O2600" s="23">
        <v>48</v>
      </c>
      <c r="P2600" s="23">
        <v>9</v>
      </c>
    </row>
    <row r="2601" spans="2:16" ht="15">
      <c r="B2601" s="22" t="s">
        <v>278</v>
      </c>
      <c r="C2601" s="22" t="s">
        <v>171</v>
      </c>
      <c r="D2601" s="22" t="s">
        <v>6955</v>
      </c>
      <c r="E2601" t="s">
        <v>6956</v>
      </c>
      <c r="F2601" t="s">
        <v>279</v>
      </c>
      <c r="G2601" t="s">
        <v>6161</v>
      </c>
      <c r="H2601"/>
      <c r="I2601" s="3">
        <v>8</v>
      </c>
      <c r="J2601" s="3">
        <v>0</v>
      </c>
      <c r="K2601"/>
      <c r="L2601"/>
      <c r="N2601" s="4"/>
      <c r="O2601" s="23">
        <v>48</v>
      </c>
      <c r="P2601" s="23">
        <v>11</v>
      </c>
    </row>
    <row r="2602" spans="2:16" ht="15">
      <c r="B2602" s="22" t="s">
        <v>278</v>
      </c>
      <c r="C2602" s="22" t="s">
        <v>177</v>
      </c>
      <c r="D2602" s="22" t="s">
        <v>6957</v>
      </c>
      <c r="E2602" t="s">
        <v>6958</v>
      </c>
      <c r="F2602" t="s">
        <v>279</v>
      </c>
      <c r="G2602" t="s">
        <v>6959</v>
      </c>
      <c r="H2602"/>
      <c r="I2602" s="3">
        <v>194</v>
      </c>
      <c r="J2602" s="3">
        <v>21</v>
      </c>
      <c r="K2602"/>
      <c r="L2602"/>
      <c r="N2602" s="4"/>
      <c r="O2602" s="23">
        <v>48</v>
      </c>
      <c r="P2602" s="23">
        <v>13</v>
      </c>
    </row>
    <row r="2603" spans="2:16" ht="15">
      <c r="B2603" s="22" t="s">
        <v>278</v>
      </c>
      <c r="C2603" s="22" t="s">
        <v>184</v>
      </c>
      <c r="D2603" s="22" t="s">
        <v>6960</v>
      </c>
      <c r="E2603" t="s">
        <v>6961</v>
      </c>
      <c r="F2603" t="s">
        <v>279</v>
      </c>
      <c r="G2603" t="s">
        <v>6962</v>
      </c>
      <c r="H2603"/>
      <c r="I2603" s="3">
        <v>131</v>
      </c>
      <c r="J2603" s="3">
        <v>11</v>
      </c>
      <c r="K2603"/>
      <c r="L2603"/>
      <c r="N2603" s="4"/>
      <c r="O2603" s="23">
        <v>48</v>
      </c>
      <c r="P2603" s="23">
        <v>15</v>
      </c>
    </row>
    <row r="2604" spans="2:16" ht="15">
      <c r="B2604" s="22" t="s">
        <v>278</v>
      </c>
      <c r="C2604" s="22" t="s">
        <v>191</v>
      </c>
      <c r="D2604" s="22" t="s">
        <v>6963</v>
      </c>
      <c r="E2604" t="s">
        <v>6964</v>
      </c>
      <c r="F2604" t="s">
        <v>279</v>
      </c>
      <c r="G2604" t="s">
        <v>6965</v>
      </c>
      <c r="H2604"/>
      <c r="I2604" s="3">
        <v>19</v>
      </c>
      <c r="J2604" s="3">
        <v>2</v>
      </c>
      <c r="K2604"/>
      <c r="L2604"/>
      <c r="N2604" s="4"/>
      <c r="O2604" s="23">
        <v>48</v>
      </c>
      <c r="P2604" s="23">
        <v>17</v>
      </c>
    </row>
    <row r="2605" spans="2:16" ht="15">
      <c r="B2605" s="22" t="s">
        <v>278</v>
      </c>
      <c r="C2605" s="22" t="s">
        <v>197</v>
      </c>
      <c r="D2605" s="22" t="s">
        <v>6966</v>
      </c>
      <c r="E2605" t="s">
        <v>6967</v>
      </c>
      <c r="F2605" t="s">
        <v>279</v>
      </c>
      <c r="G2605" t="s">
        <v>6968</v>
      </c>
      <c r="H2605"/>
      <c r="I2605" s="3">
        <v>95</v>
      </c>
      <c r="J2605" s="3">
        <v>8</v>
      </c>
      <c r="K2605"/>
      <c r="L2605"/>
      <c r="N2605" s="4"/>
      <c r="O2605" s="23">
        <v>48</v>
      </c>
      <c r="P2605" s="23">
        <v>19</v>
      </c>
    </row>
    <row r="2606" spans="2:16" ht="15">
      <c r="B2606" s="22" t="s">
        <v>278</v>
      </c>
      <c r="C2606" s="22" t="s">
        <v>203</v>
      </c>
      <c r="D2606" s="22" t="s">
        <v>6969</v>
      </c>
      <c r="E2606" t="s">
        <v>6970</v>
      </c>
      <c r="F2606" t="s">
        <v>279</v>
      </c>
      <c r="G2606" t="s">
        <v>6971</v>
      </c>
      <c r="H2606"/>
      <c r="I2606" s="3">
        <v>651</v>
      </c>
      <c r="J2606" s="3">
        <v>72</v>
      </c>
      <c r="K2606"/>
      <c r="L2606"/>
      <c r="N2606" s="4"/>
      <c r="O2606" s="23">
        <v>48</v>
      </c>
      <c r="P2606" s="23">
        <v>21</v>
      </c>
    </row>
    <row r="2607" spans="2:16" ht="15">
      <c r="B2607" s="22" t="s">
        <v>278</v>
      </c>
      <c r="C2607" s="22" t="s">
        <v>209</v>
      </c>
      <c r="D2607" s="22" t="s">
        <v>6972</v>
      </c>
      <c r="E2607" t="s">
        <v>6973</v>
      </c>
      <c r="F2607" t="s">
        <v>279</v>
      </c>
      <c r="G2607" t="s">
        <v>6974</v>
      </c>
      <c r="H2607"/>
      <c r="I2607" s="3">
        <v>15</v>
      </c>
      <c r="J2607" s="3">
        <v>0</v>
      </c>
      <c r="K2607"/>
      <c r="L2607"/>
      <c r="N2607" s="4"/>
      <c r="O2607" s="23">
        <v>48</v>
      </c>
      <c r="P2607" s="23">
        <v>23</v>
      </c>
    </row>
    <row r="2608" spans="2:16" ht="15">
      <c r="B2608" s="22" t="s">
        <v>278</v>
      </c>
      <c r="C2608" s="22" t="s">
        <v>215</v>
      </c>
      <c r="D2608" s="22" t="s">
        <v>6975</v>
      </c>
      <c r="E2608" t="s">
        <v>6976</v>
      </c>
      <c r="F2608" t="s">
        <v>279</v>
      </c>
      <c r="G2608" t="s">
        <v>6977</v>
      </c>
      <c r="H2608"/>
      <c r="I2608" s="3">
        <v>54</v>
      </c>
      <c r="J2608" s="3">
        <v>8</v>
      </c>
      <c r="K2608"/>
      <c r="L2608"/>
      <c r="N2608" s="4"/>
      <c r="O2608" s="23">
        <v>48</v>
      </c>
      <c r="P2608" s="23">
        <v>25</v>
      </c>
    </row>
    <row r="2609" spans="2:16" ht="15">
      <c r="B2609" s="22" t="s">
        <v>278</v>
      </c>
      <c r="C2609" s="22" t="s">
        <v>220</v>
      </c>
      <c r="D2609" s="22" t="s">
        <v>6978</v>
      </c>
      <c r="E2609" t="s">
        <v>6979</v>
      </c>
      <c r="F2609" t="s">
        <v>279</v>
      </c>
      <c r="G2609" t="s">
        <v>3007</v>
      </c>
      <c r="H2609"/>
      <c r="I2609" s="3">
        <v>2449</v>
      </c>
      <c r="J2609" s="3">
        <v>226</v>
      </c>
      <c r="K2609"/>
      <c r="L2609"/>
      <c r="N2609" s="4"/>
      <c r="O2609" s="23">
        <v>48</v>
      </c>
      <c r="P2609" s="23">
        <v>27</v>
      </c>
    </row>
    <row r="2610" spans="2:16" ht="15">
      <c r="B2610" s="22" t="s">
        <v>278</v>
      </c>
      <c r="C2610" s="22" t="s">
        <v>225</v>
      </c>
      <c r="D2610" s="22" t="s">
        <v>6980</v>
      </c>
      <c r="E2610" t="s">
        <v>6981</v>
      </c>
      <c r="F2610" t="s">
        <v>279</v>
      </c>
      <c r="G2610" t="s">
        <v>6982</v>
      </c>
      <c r="H2610"/>
      <c r="I2610" s="3">
        <v>13924</v>
      </c>
      <c r="J2610" s="3">
        <v>1520</v>
      </c>
      <c r="K2610"/>
      <c r="L2610"/>
      <c r="N2610" s="4"/>
      <c r="O2610" s="23">
        <v>48</v>
      </c>
      <c r="P2610" s="23">
        <v>29</v>
      </c>
    </row>
    <row r="2611" spans="2:16" ht="15">
      <c r="B2611" s="22" t="s">
        <v>278</v>
      </c>
      <c r="C2611" s="22" t="s">
        <v>231</v>
      </c>
      <c r="D2611" s="22" t="s">
        <v>6983</v>
      </c>
      <c r="E2611" t="s">
        <v>6984</v>
      </c>
      <c r="F2611" t="s">
        <v>279</v>
      </c>
      <c r="G2611" t="s">
        <v>6985</v>
      </c>
      <c r="H2611"/>
      <c r="I2611" s="3">
        <v>61</v>
      </c>
      <c r="J2611" s="3">
        <v>8</v>
      </c>
      <c r="K2611"/>
      <c r="L2611"/>
      <c r="N2611" s="4"/>
      <c r="O2611" s="23">
        <v>48</v>
      </c>
      <c r="P2611" s="23">
        <v>31</v>
      </c>
    </row>
    <row r="2612" spans="2:16" ht="15">
      <c r="B2612" s="22" t="s">
        <v>278</v>
      </c>
      <c r="C2612" s="22" t="s">
        <v>243</v>
      </c>
      <c r="D2612" s="22" t="s">
        <v>6986</v>
      </c>
      <c r="E2612" t="s">
        <v>6987</v>
      </c>
      <c r="F2612" t="s">
        <v>279</v>
      </c>
      <c r="G2612" t="s">
        <v>6988</v>
      </c>
      <c r="H2612"/>
      <c r="I2612" s="3">
        <v>71</v>
      </c>
      <c r="J2612" s="3">
        <v>4</v>
      </c>
      <c r="K2612"/>
      <c r="L2612"/>
      <c r="N2612" s="4"/>
      <c r="O2612" s="23">
        <v>48</v>
      </c>
      <c r="P2612" s="23">
        <v>35</v>
      </c>
    </row>
    <row r="2613" spans="2:16" ht="15">
      <c r="B2613" s="22" t="s">
        <v>278</v>
      </c>
      <c r="C2613" s="22" t="s">
        <v>249</v>
      </c>
      <c r="D2613" s="22" t="s">
        <v>6989</v>
      </c>
      <c r="E2613" t="s">
        <v>6990</v>
      </c>
      <c r="F2613" t="s">
        <v>279</v>
      </c>
      <c r="G2613" t="s">
        <v>6991</v>
      </c>
      <c r="H2613"/>
      <c r="I2613" s="3">
        <v>402</v>
      </c>
      <c r="J2613" s="3">
        <v>37</v>
      </c>
      <c r="K2613"/>
      <c r="L2613"/>
      <c r="N2613" s="4"/>
      <c r="O2613" s="23">
        <v>48</v>
      </c>
      <c r="P2613" s="23">
        <v>37</v>
      </c>
    </row>
    <row r="2614" spans="2:16" ht="15">
      <c r="B2614" s="22" t="s">
        <v>278</v>
      </c>
      <c r="C2614" s="22" t="s">
        <v>256</v>
      </c>
      <c r="D2614" s="22" t="s">
        <v>6992</v>
      </c>
      <c r="E2614" t="s">
        <v>6993</v>
      </c>
      <c r="F2614" t="s">
        <v>279</v>
      </c>
      <c r="G2614" t="s">
        <v>6994</v>
      </c>
      <c r="H2614"/>
      <c r="I2614" s="3">
        <v>2725</v>
      </c>
      <c r="J2614" s="3">
        <v>282</v>
      </c>
      <c r="K2614"/>
      <c r="L2614"/>
      <c r="N2614" s="4"/>
      <c r="O2614" s="23">
        <v>48</v>
      </c>
      <c r="P2614" s="23">
        <v>39</v>
      </c>
    </row>
    <row r="2615" spans="2:16" ht="15">
      <c r="B2615" s="22" t="s">
        <v>278</v>
      </c>
      <c r="C2615" s="22" t="s">
        <v>262</v>
      </c>
      <c r="D2615" s="22" t="s">
        <v>6995</v>
      </c>
      <c r="E2615" t="s">
        <v>6996</v>
      </c>
      <c r="F2615" t="s">
        <v>279</v>
      </c>
      <c r="G2615" t="s">
        <v>6997</v>
      </c>
      <c r="H2615"/>
      <c r="I2615" s="3">
        <v>512</v>
      </c>
      <c r="J2615" s="3">
        <v>48</v>
      </c>
      <c r="K2615"/>
      <c r="L2615"/>
      <c r="N2615" s="4"/>
      <c r="O2615" s="23">
        <v>48</v>
      </c>
      <c r="P2615" s="23">
        <v>41</v>
      </c>
    </row>
    <row r="2616" spans="2:16" ht="15">
      <c r="B2616" s="22" t="s">
        <v>278</v>
      </c>
      <c r="C2616" s="22" t="s">
        <v>268</v>
      </c>
      <c r="D2616" s="22" t="s">
        <v>6998</v>
      </c>
      <c r="E2616" t="s">
        <v>6999</v>
      </c>
      <c r="F2616" t="s">
        <v>279</v>
      </c>
      <c r="G2616" t="s">
        <v>7000</v>
      </c>
      <c r="H2616"/>
      <c r="I2616" s="3">
        <v>15</v>
      </c>
      <c r="J2616" s="3">
        <v>1</v>
      </c>
      <c r="K2616"/>
      <c r="L2616"/>
      <c r="N2616" s="4"/>
      <c r="O2616" s="23">
        <v>48</v>
      </c>
      <c r="P2616" s="23">
        <v>43</v>
      </c>
    </row>
    <row r="2617" spans="2:16" ht="15">
      <c r="B2617" s="22" t="s">
        <v>278</v>
      </c>
      <c r="C2617" s="22" t="s">
        <v>274</v>
      </c>
      <c r="D2617" s="22" t="s">
        <v>8810</v>
      </c>
      <c r="E2617" t="s">
        <v>8811</v>
      </c>
      <c r="F2617" t="s">
        <v>279</v>
      </c>
      <c r="G2617" t="s">
        <v>8812</v>
      </c>
      <c r="H2617"/>
      <c r="I2617" s="3">
        <v>1</v>
      </c>
      <c r="J2617" s="3">
        <v>0</v>
      </c>
      <c r="K2617"/>
      <c r="L2617"/>
      <c r="N2617" s="4"/>
      <c r="O2617" s="23">
        <v>48</v>
      </c>
      <c r="P2617" s="23">
        <v>45</v>
      </c>
    </row>
    <row r="2618" spans="2:16" ht="15">
      <c r="B2618" s="22" t="s">
        <v>278</v>
      </c>
      <c r="C2618" s="22" t="s">
        <v>280</v>
      </c>
      <c r="D2618" s="22" t="s">
        <v>7001</v>
      </c>
      <c r="E2618" t="s">
        <v>7002</v>
      </c>
      <c r="F2618" t="s">
        <v>279</v>
      </c>
      <c r="G2618" t="s">
        <v>1372</v>
      </c>
      <c r="H2618"/>
      <c r="I2618" s="3">
        <v>11</v>
      </c>
      <c r="J2618" s="3">
        <v>2</v>
      </c>
      <c r="K2618"/>
      <c r="L2618"/>
      <c r="N2618" s="4"/>
      <c r="O2618" s="23">
        <v>48</v>
      </c>
      <c r="P2618" s="23">
        <v>47</v>
      </c>
    </row>
    <row r="2619" spans="2:16" ht="15">
      <c r="B2619" s="22" t="s">
        <v>278</v>
      </c>
      <c r="C2619" s="22" t="s">
        <v>286</v>
      </c>
      <c r="D2619" s="22" t="s">
        <v>7003</v>
      </c>
      <c r="E2619" t="s">
        <v>7004</v>
      </c>
      <c r="F2619" t="s">
        <v>279</v>
      </c>
      <c r="G2619" t="s">
        <v>2246</v>
      </c>
      <c r="H2619"/>
      <c r="I2619" s="3">
        <v>160</v>
      </c>
      <c r="J2619" s="3">
        <v>18</v>
      </c>
      <c r="K2619"/>
      <c r="L2619"/>
      <c r="N2619" s="4"/>
      <c r="O2619" s="23">
        <v>48</v>
      </c>
      <c r="P2619" s="23">
        <v>49</v>
      </c>
    </row>
    <row r="2620" spans="2:16" ht="15">
      <c r="B2620" s="22" t="s">
        <v>278</v>
      </c>
      <c r="C2620" s="22" t="s">
        <v>292</v>
      </c>
      <c r="D2620" s="22" t="s">
        <v>7005</v>
      </c>
      <c r="E2620" t="s">
        <v>7006</v>
      </c>
      <c r="F2620" t="s">
        <v>279</v>
      </c>
      <c r="G2620" t="s">
        <v>7007</v>
      </c>
      <c r="H2620"/>
      <c r="I2620" s="3">
        <v>32</v>
      </c>
      <c r="J2620" s="3">
        <v>4</v>
      </c>
      <c r="K2620"/>
      <c r="L2620"/>
      <c r="N2620" s="4"/>
      <c r="O2620" s="23">
        <v>48</v>
      </c>
      <c r="P2620" s="23">
        <v>51</v>
      </c>
    </row>
    <row r="2621" spans="2:16" ht="15">
      <c r="B2621" s="22" t="s">
        <v>278</v>
      </c>
      <c r="C2621" s="22" t="s">
        <v>298</v>
      </c>
      <c r="D2621" s="22" t="s">
        <v>7008</v>
      </c>
      <c r="E2621" t="s">
        <v>7009</v>
      </c>
      <c r="F2621" t="s">
        <v>279</v>
      </c>
      <c r="G2621" t="s">
        <v>7010</v>
      </c>
      <c r="H2621"/>
      <c r="I2621" s="3">
        <v>341</v>
      </c>
      <c r="J2621" s="3">
        <v>38</v>
      </c>
      <c r="K2621"/>
      <c r="L2621"/>
      <c r="N2621" s="4"/>
      <c r="O2621" s="23">
        <v>48</v>
      </c>
      <c r="P2621" s="23">
        <v>53</v>
      </c>
    </row>
    <row r="2622" spans="2:16" ht="15">
      <c r="B2622" s="22" t="s">
        <v>278</v>
      </c>
      <c r="C2622" s="22" t="s">
        <v>304</v>
      </c>
      <c r="D2622" s="22" t="s">
        <v>7011</v>
      </c>
      <c r="E2622" t="s">
        <v>7012</v>
      </c>
      <c r="F2622" t="s">
        <v>279</v>
      </c>
      <c r="G2622" t="s">
        <v>3034</v>
      </c>
      <c r="H2622"/>
      <c r="I2622" s="3">
        <v>225</v>
      </c>
      <c r="J2622" s="3">
        <v>25</v>
      </c>
      <c r="K2622"/>
      <c r="L2622"/>
      <c r="N2622" s="4"/>
      <c r="O2622" s="23">
        <v>48</v>
      </c>
      <c r="P2622" s="23">
        <v>55</v>
      </c>
    </row>
    <row r="2623" spans="2:16" ht="15">
      <c r="B2623" s="22" t="s">
        <v>278</v>
      </c>
      <c r="C2623" s="22" t="s">
        <v>311</v>
      </c>
      <c r="D2623" s="22" t="s">
        <v>7013</v>
      </c>
      <c r="E2623" t="s">
        <v>7014</v>
      </c>
      <c r="F2623" t="s">
        <v>279</v>
      </c>
      <c r="G2623" t="s">
        <v>187</v>
      </c>
      <c r="H2623"/>
      <c r="I2623" s="3">
        <v>68</v>
      </c>
      <c r="J2623" s="3">
        <v>7</v>
      </c>
      <c r="K2623"/>
      <c r="L2623"/>
      <c r="N2623" s="4"/>
      <c r="O2623" s="23">
        <v>48</v>
      </c>
      <c r="P2623" s="23">
        <v>57</v>
      </c>
    </row>
    <row r="2624" spans="2:16" ht="15">
      <c r="B2624" s="22" t="s">
        <v>278</v>
      </c>
      <c r="C2624" s="22" t="s">
        <v>317</v>
      </c>
      <c r="D2624" s="22" t="s">
        <v>7015</v>
      </c>
      <c r="E2624" t="s">
        <v>7016</v>
      </c>
      <c r="F2624" t="s">
        <v>279</v>
      </c>
      <c r="G2624" t="s">
        <v>7017</v>
      </c>
      <c r="H2624"/>
      <c r="I2624" s="3">
        <v>56</v>
      </c>
      <c r="J2624" s="3">
        <v>2</v>
      </c>
      <c r="K2624"/>
      <c r="L2624"/>
      <c r="N2624" s="4"/>
      <c r="O2624" s="23">
        <v>48</v>
      </c>
      <c r="P2624" s="23">
        <v>59</v>
      </c>
    </row>
    <row r="2625" spans="2:16" ht="15">
      <c r="B2625" s="22" t="s">
        <v>278</v>
      </c>
      <c r="C2625" s="22" t="s">
        <v>323</v>
      </c>
      <c r="D2625" s="22" t="s">
        <v>7018</v>
      </c>
      <c r="E2625" t="s">
        <v>7019</v>
      </c>
      <c r="F2625" t="s">
        <v>279</v>
      </c>
      <c r="G2625" t="s">
        <v>3315</v>
      </c>
      <c r="H2625"/>
      <c r="I2625" s="3">
        <v>2056</v>
      </c>
      <c r="J2625" s="3">
        <v>204</v>
      </c>
      <c r="K2625"/>
      <c r="L2625"/>
      <c r="N2625" s="4"/>
      <c r="O2625" s="23">
        <v>48</v>
      </c>
      <c r="P2625" s="23">
        <v>61</v>
      </c>
    </row>
    <row r="2626" spans="2:16" ht="15">
      <c r="B2626" s="22" t="s">
        <v>278</v>
      </c>
      <c r="C2626" s="22" t="s">
        <v>328</v>
      </c>
      <c r="D2626" s="22" t="s">
        <v>7020</v>
      </c>
      <c r="E2626" t="s">
        <v>7021</v>
      </c>
      <c r="F2626" t="s">
        <v>279</v>
      </c>
      <c r="G2626" t="s">
        <v>7022</v>
      </c>
      <c r="H2626"/>
      <c r="I2626" s="3">
        <v>29</v>
      </c>
      <c r="J2626" s="3">
        <v>2</v>
      </c>
      <c r="K2626"/>
      <c r="L2626"/>
      <c r="N2626" s="4"/>
      <c r="O2626" s="23">
        <v>48</v>
      </c>
      <c r="P2626" s="23">
        <v>63</v>
      </c>
    </row>
    <row r="2627" spans="2:16" ht="15">
      <c r="B2627" s="22" t="s">
        <v>278</v>
      </c>
      <c r="C2627" s="22" t="s">
        <v>333</v>
      </c>
      <c r="D2627" s="22" t="s">
        <v>7023</v>
      </c>
      <c r="E2627" t="s">
        <v>7024</v>
      </c>
      <c r="F2627" t="s">
        <v>279</v>
      </c>
      <c r="G2627" t="s">
        <v>7025</v>
      </c>
      <c r="H2627"/>
      <c r="I2627" s="3">
        <v>14</v>
      </c>
      <c r="J2627" s="3">
        <v>3</v>
      </c>
      <c r="K2627"/>
      <c r="L2627"/>
      <c r="N2627" s="4"/>
      <c r="O2627" s="23">
        <v>48</v>
      </c>
      <c r="P2627" s="23">
        <v>65</v>
      </c>
    </row>
    <row r="2628" spans="2:16" ht="15">
      <c r="B2628" s="22" t="s">
        <v>278</v>
      </c>
      <c r="C2628" s="22" t="s">
        <v>338</v>
      </c>
      <c r="D2628" s="22" t="s">
        <v>7026</v>
      </c>
      <c r="E2628" t="s">
        <v>7027</v>
      </c>
      <c r="F2628" t="s">
        <v>279</v>
      </c>
      <c r="G2628" t="s">
        <v>1900</v>
      </c>
      <c r="H2628"/>
      <c r="I2628" s="3">
        <v>107</v>
      </c>
      <c r="J2628" s="3">
        <v>19</v>
      </c>
      <c r="K2628"/>
      <c r="L2628"/>
      <c r="N2628" s="4"/>
      <c r="O2628" s="23">
        <v>48</v>
      </c>
      <c r="P2628" s="23">
        <v>67</v>
      </c>
    </row>
    <row r="2629" spans="2:16" ht="15">
      <c r="B2629" s="22" t="s">
        <v>278</v>
      </c>
      <c r="C2629" s="22" t="s">
        <v>342</v>
      </c>
      <c r="D2629" s="22" t="s">
        <v>7028</v>
      </c>
      <c r="E2629" t="s">
        <v>7029</v>
      </c>
      <c r="F2629" t="s">
        <v>279</v>
      </c>
      <c r="G2629" t="s">
        <v>7030</v>
      </c>
      <c r="H2629"/>
      <c r="I2629" s="3">
        <v>13</v>
      </c>
      <c r="J2629" s="3">
        <v>2</v>
      </c>
      <c r="K2629"/>
      <c r="L2629"/>
      <c r="N2629" s="4"/>
      <c r="O2629" s="23">
        <v>48</v>
      </c>
      <c r="P2629" s="23">
        <v>69</v>
      </c>
    </row>
    <row r="2630" spans="2:16" ht="15">
      <c r="B2630" s="22" t="s">
        <v>278</v>
      </c>
      <c r="C2630" s="22" t="s">
        <v>346</v>
      </c>
      <c r="D2630" s="22" t="s">
        <v>7031</v>
      </c>
      <c r="E2630" t="s">
        <v>7032</v>
      </c>
      <c r="F2630" t="s">
        <v>279</v>
      </c>
      <c r="G2630" t="s">
        <v>194</v>
      </c>
      <c r="H2630"/>
      <c r="I2630" s="3">
        <v>318</v>
      </c>
      <c r="J2630" s="3">
        <v>30</v>
      </c>
      <c r="K2630"/>
      <c r="L2630"/>
      <c r="N2630" s="4"/>
      <c r="O2630" s="23">
        <v>48</v>
      </c>
      <c r="P2630" s="23">
        <v>71</v>
      </c>
    </row>
    <row r="2631" spans="2:16" ht="15">
      <c r="B2631" s="22" t="s">
        <v>278</v>
      </c>
      <c r="C2631" s="22" t="s">
        <v>350</v>
      </c>
      <c r="D2631" s="22" t="s">
        <v>7033</v>
      </c>
      <c r="E2631" t="s">
        <v>7034</v>
      </c>
      <c r="F2631" t="s">
        <v>279</v>
      </c>
      <c r="G2631" t="s">
        <v>200</v>
      </c>
      <c r="H2631"/>
      <c r="I2631" s="3">
        <v>123</v>
      </c>
      <c r="J2631" s="3">
        <v>13</v>
      </c>
      <c r="K2631"/>
      <c r="L2631"/>
      <c r="N2631" s="4"/>
      <c r="O2631" s="23">
        <v>48</v>
      </c>
      <c r="P2631" s="23">
        <v>73</v>
      </c>
    </row>
    <row r="2632" spans="2:16" ht="15">
      <c r="B2632" s="22" t="s">
        <v>278</v>
      </c>
      <c r="C2632" s="22" t="s">
        <v>354</v>
      </c>
      <c r="D2632" s="22" t="s">
        <v>7035</v>
      </c>
      <c r="E2632" t="s">
        <v>7036</v>
      </c>
      <c r="F2632" t="s">
        <v>279</v>
      </c>
      <c r="G2632" t="s">
        <v>7037</v>
      </c>
      <c r="H2632"/>
      <c r="I2632" s="3">
        <v>18</v>
      </c>
      <c r="J2632" s="3">
        <v>2</v>
      </c>
      <c r="K2632"/>
      <c r="L2632"/>
      <c r="N2632" s="4"/>
      <c r="O2632" s="23">
        <v>48</v>
      </c>
      <c r="P2632" s="23">
        <v>75</v>
      </c>
    </row>
    <row r="2633" spans="2:16" ht="15">
      <c r="B2633" s="22" t="s">
        <v>278</v>
      </c>
      <c r="C2633" s="22" t="s">
        <v>358</v>
      </c>
      <c r="D2633" s="22" t="s">
        <v>7038</v>
      </c>
      <c r="E2633" t="s">
        <v>7039</v>
      </c>
      <c r="F2633" t="s">
        <v>279</v>
      </c>
      <c r="G2633" t="s">
        <v>223</v>
      </c>
      <c r="H2633"/>
      <c r="I2633" s="3">
        <v>56</v>
      </c>
      <c r="J2633" s="3">
        <v>6</v>
      </c>
      <c r="K2633"/>
      <c r="L2633"/>
      <c r="N2633" s="4"/>
      <c r="O2633" s="23">
        <v>48</v>
      </c>
      <c r="P2633" s="23">
        <v>77</v>
      </c>
    </row>
    <row r="2634" spans="2:16" ht="15">
      <c r="B2634" s="22" t="s">
        <v>278</v>
      </c>
      <c r="C2634" s="22" t="s">
        <v>362</v>
      </c>
      <c r="D2634" s="22" t="s">
        <v>7040</v>
      </c>
      <c r="E2634" t="s">
        <v>7041</v>
      </c>
      <c r="F2634" t="s">
        <v>279</v>
      </c>
      <c r="G2634" t="s">
        <v>7042</v>
      </c>
      <c r="H2634"/>
      <c r="I2634" s="3">
        <v>3</v>
      </c>
      <c r="J2634" s="3">
        <v>0</v>
      </c>
      <c r="K2634"/>
      <c r="L2634"/>
      <c r="N2634" s="4"/>
      <c r="O2634" s="23">
        <v>48</v>
      </c>
      <c r="P2634" s="23">
        <v>79</v>
      </c>
    </row>
    <row r="2635" spans="2:16" ht="15">
      <c r="B2635" s="22" t="s">
        <v>278</v>
      </c>
      <c r="C2635" s="22" t="s">
        <v>366</v>
      </c>
      <c r="D2635" s="22" t="s">
        <v>7043</v>
      </c>
      <c r="E2635" t="s">
        <v>7044</v>
      </c>
      <c r="F2635" t="s">
        <v>279</v>
      </c>
      <c r="G2635" t="s">
        <v>7045</v>
      </c>
      <c r="H2635"/>
      <c r="I2635" s="3">
        <v>11</v>
      </c>
      <c r="J2635" s="3">
        <v>1</v>
      </c>
      <c r="K2635"/>
      <c r="L2635"/>
      <c r="N2635" s="4"/>
      <c r="O2635" s="23">
        <v>48</v>
      </c>
      <c r="P2635" s="23">
        <v>81</v>
      </c>
    </row>
    <row r="2636" spans="2:16" ht="15">
      <c r="B2636" s="22" t="s">
        <v>278</v>
      </c>
      <c r="C2636" s="22" t="s">
        <v>370</v>
      </c>
      <c r="D2636" s="22" t="s">
        <v>7046</v>
      </c>
      <c r="E2636" t="s">
        <v>7047</v>
      </c>
      <c r="F2636" t="s">
        <v>279</v>
      </c>
      <c r="G2636" t="s">
        <v>7048</v>
      </c>
      <c r="H2636"/>
      <c r="I2636" s="3">
        <v>37</v>
      </c>
      <c r="J2636" s="3">
        <v>4</v>
      </c>
      <c r="K2636"/>
      <c r="L2636"/>
      <c r="N2636" s="4"/>
      <c r="O2636" s="23">
        <v>48</v>
      </c>
      <c r="P2636" s="23">
        <v>83</v>
      </c>
    </row>
    <row r="2637" spans="2:16" ht="15">
      <c r="B2637" s="22" t="s">
        <v>278</v>
      </c>
      <c r="C2637" s="22" t="s">
        <v>374</v>
      </c>
      <c r="D2637" s="22" t="s">
        <v>7049</v>
      </c>
      <c r="E2637" t="s">
        <v>7050</v>
      </c>
      <c r="F2637" t="s">
        <v>279</v>
      </c>
      <c r="G2637" t="s">
        <v>7051</v>
      </c>
      <c r="H2637"/>
      <c r="I2637" s="3">
        <v>7631</v>
      </c>
      <c r="J2637" s="3">
        <v>821</v>
      </c>
      <c r="K2637"/>
      <c r="L2637"/>
      <c r="N2637" s="4"/>
      <c r="O2637" s="23">
        <v>48</v>
      </c>
      <c r="P2637" s="23">
        <v>85</v>
      </c>
    </row>
    <row r="2638" spans="2:16" ht="15">
      <c r="B2638" s="22" t="s">
        <v>278</v>
      </c>
      <c r="C2638" s="22" t="s">
        <v>378</v>
      </c>
      <c r="D2638" s="22" t="s">
        <v>7052</v>
      </c>
      <c r="E2638" t="s">
        <v>7053</v>
      </c>
      <c r="F2638" t="s">
        <v>279</v>
      </c>
      <c r="G2638" t="s">
        <v>7054</v>
      </c>
      <c r="H2638"/>
      <c r="I2638" s="3">
        <v>6</v>
      </c>
      <c r="J2638" s="3">
        <v>1</v>
      </c>
      <c r="K2638"/>
      <c r="L2638"/>
      <c r="N2638" s="4"/>
      <c r="O2638" s="23">
        <v>48</v>
      </c>
      <c r="P2638" s="23">
        <v>87</v>
      </c>
    </row>
    <row r="2639" spans="2:16" ht="15">
      <c r="B2639" s="22" t="s">
        <v>278</v>
      </c>
      <c r="C2639" s="22" t="s">
        <v>382</v>
      </c>
      <c r="D2639" s="22" t="s">
        <v>7055</v>
      </c>
      <c r="E2639" t="s">
        <v>7056</v>
      </c>
      <c r="F2639" t="s">
        <v>279</v>
      </c>
      <c r="G2639" t="s">
        <v>917</v>
      </c>
      <c r="H2639"/>
      <c r="I2639" s="3">
        <v>49</v>
      </c>
      <c r="J2639" s="3">
        <v>11</v>
      </c>
      <c r="K2639"/>
      <c r="L2639"/>
      <c r="N2639" s="4"/>
      <c r="O2639" s="23">
        <v>48</v>
      </c>
      <c r="P2639" s="23">
        <v>89</v>
      </c>
    </row>
    <row r="2640" spans="2:16" ht="15">
      <c r="B2640" s="22" t="s">
        <v>278</v>
      </c>
      <c r="C2640" s="22" t="s">
        <v>386</v>
      </c>
      <c r="D2640" s="22" t="s">
        <v>7057</v>
      </c>
      <c r="E2640" t="s">
        <v>7058</v>
      </c>
      <c r="F2640" t="s">
        <v>279</v>
      </c>
      <c r="G2640" t="s">
        <v>7059</v>
      </c>
      <c r="H2640"/>
      <c r="I2640" s="3">
        <v>755</v>
      </c>
      <c r="J2640" s="3">
        <v>81</v>
      </c>
      <c r="K2640"/>
      <c r="L2640"/>
      <c r="N2640" s="4"/>
      <c r="O2640" s="23">
        <v>48</v>
      </c>
      <c r="P2640" s="23">
        <v>91</v>
      </c>
    </row>
    <row r="2641" spans="2:16" ht="15">
      <c r="B2641" s="22" t="s">
        <v>278</v>
      </c>
      <c r="C2641" s="22" t="s">
        <v>390</v>
      </c>
      <c r="D2641" s="22" t="s">
        <v>7060</v>
      </c>
      <c r="E2641" t="s">
        <v>7061</v>
      </c>
      <c r="F2641" t="s">
        <v>279</v>
      </c>
      <c r="G2641" t="s">
        <v>2758</v>
      </c>
      <c r="H2641"/>
      <c r="I2641" s="3">
        <v>43</v>
      </c>
      <c r="J2641" s="3">
        <v>5</v>
      </c>
      <c r="K2641"/>
      <c r="L2641"/>
      <c r="N2641" s="4"/>
      <c r="O2641" s="23">
        <v>48</v>
      </c>
      <c r="P2641" s="23">
        <v>93</v>
      </c>
    </row>
    <row r="2642" spans="2:16" ht="15">
      <c r="B2642" s="22" t="s">
        <v>278</v>
      </c>
      <c r="C2642" s="22" t="s">
        <v>394</v>
      </c>
      <c r="D2642" s="22" t="s">
        <v>7062</v>
      </c>
      <c r="E2642" t="s">
        <v>7063</v>
      </c>
      <c r="F2642" t="s">
        <v>279</v>
      </c>
      <c r="G2642" t="s">
        <v>7064</v>
      </c>
      <c r="H2642"/>
      <c r="I2642" s="3">
        <v>1</v>
      </c>
      <c r="J2642" s="3">
        <v>0</v>
      </c>
      <c r="K2642"/>
      <c r="L2642"/>
      <c r="N2642" s="4"/>
      <c r="O2642" s="23">
        <v>48</v>
      </c>
      <c r="P2642" s="23">
        <v>95</v>
      </c>
    </row>
    <row r="2643" spans="2:16" ht="15">
      <c r="B2643" s="22" t="s">
        <v>278</v>
      </c>
      <c r="C2643" s="22" t="s">
        <v>398</v>
      </c>
      <c r="D2643" s="22" t="s">
        <v>7065</v>
      </c>
      <c r="E2643" t="s">
        <v>7066</v>
      </c>
      <c r="F2643" t="s">
        <v>279</v>
      </c>
      <c r="G2643" t="s">
        <v>7067</v>
      </c>
      <c r="H2643"/>
      <c r="I2643" s="3">
        <v>232</v>
      </c>
      <c r="J2643" s="3">
        <v>25</v>
      </c>
      <c r="K2643"/>
      <c r="L2643"/>
      <c r="N2643" s="4"/>
      <c r="O2643" s="23">
        <v>48</v>
      </c>
      <c r="P2643" s="23">
        <v>97</v>
      </c>
    </row>
    <row r="2644" spans="2:16" ht="15">
      <c r="B2644" s="22" t="s">
        <v>278</v>
      </c>
      <c r="C2644" s="22" t="s">
        <v>402</v>
      </c>
      <c r="D2644" s="22" t="s">
        <v>7068</v>
      </c>
      <c r="E2644" t="s">
        <v>7069</v>
      </c>
      <c r="F2644" t="s">
        <v>279</v>
      </c>
      <c r="G2644" t="s">
        <v>7070</v>
      </c>
      <c r="H2644"/>
      <c r="I2644" s="3">
        <v>405</v>
      </c>
      <c r="J2644" s="3">
        <v>41</v>
      </c>
      <c r="K2644"/>
      <c r="L2644"/>
      <c r="N2644" s="4"/>
      <c r="O2644" s="23">
        <v>48</v>
      </c>
      <c r="P2644" s="23">
        <v>99</v>
      </c>
    </row>
    <row r="2645" spans="2:16" ht="15">
      <c r="B2645" s="22" t="s">
        <v>278</v>
      </c>
      <c r="C2645" s="22" t="s">
        <v>406</v>
      </c>
      <c r="D2645" s="22" t="s">
        <v>8813</v>
      </c>
      <c r="E2645" t="s">
        <v>8814</v>
      </c>
      <c r="F2645" t="s">
        <v>279</v>
      </c>
      <c r="G2645" t="s">
        <v>8815</v>
      </c>
      <c r="H2645"/>
      <c r="I2645" s="3">
        <v>1</v>
      </c>
      <c r="J2645" s="3">
        <v>0</v>
      </c>
      <c r="K2645"/>
      <c r="L2645"/>
      <c r="N2645" s="4"/>
      <c r="O2645" s="23">
        <v>48</v>
      </c>
      <c r="P2645" s="23">
        <v>101</v>
      </c>
    </row>
    <row r="2646" spans="2:16" ht="15">
      <c r="B2646" s="22" t="s">
        <v>278</v>
      </c>
      <c r="C2646" s="22" t="s">
        <v>410</v>
      </c>
      <c r="D2646" s="22" t="s">
        <v>7071</v>
      </c>
      <c r="E2646" t="s">
        <v>7072</v>
      </c>
      <c r="F2646" t="s">
        <v>279</v>
      </c>
      <c r="G2646" t="s">
        <v>7073</v>
      </c>
      <c r="H2646"/>
      <c r="I2646" s="3">
        <v>14</v>
      </c>
      <c r="J2646" s="3">
        <v>1</v>
      </c>
      <c r="K2646"/>
      <c r="L2646"/>
      <c r="N2646" s="4"/>
      <c r="O2646" s="23">
        <v>48</v>
      </c>
      <c r="P2646" s="23">
        <v>103</v>
      </c>
    </row>
    <row r="2647" spans="2:16" ht="15">
      <c r="B2647" s="22" t="s">
        <v>278</v>
      </c>
      <c r="C2647" s="22" t="s">
        <v>414</v>
      </c>
      <c r="D2647" s="22" t="s">
        <v>7074</v>
      </c>
      <c r="E2647" t="s">
        <v>7075</v>
      </c>
      <c r="F2647" t="s">
        <v>279</v>
      </c>
      <c r="G2647" t="s">
        <v>6760</v>
      </c>
      <c r="H2647"/>
      <c r="I2647" s="3">
        <v>6</v>
      </c>
      <c r="J2647" s="3">
        <v>1</v>
      </c>
      <c r="K2647"/>
      <c r="L2647"/>
      <c r="N2647" s="4"/>
      <c r="O2647" s="23">
        <v>48</v>
      </c>
      <c r="P2647" s="23">
        <v>105</v>
      </c>
    </row>
    <row r="2648" spans="2:16" ht="15">
      <c r="B2648" s="22" t="s">
        <v>278</v>
      </c>
      <c r="C2648" s="22" t="s">
        <v>418</v>
      </c>
      <c r="D2648" s="22" t="s">
        <v>7076</v>
      </c>
      <c r="E2648" t="s">
        <v>7077</v>
      </c>
      <c r="F2648" t="s">
        <v>279</v>
      </c>
      <c r="G2648" t="s">
        <v>7078</v>
      </c>
      <c r="H2648"/>
      <c r="I2648" s="3">
        <v>23</v>
      </c>
      <c r="J2648" s="3">
        <v>3</v>
      </c>
      <c r="K2648"/>
      <c r="L2648"/>
      <c r="N2648" s="4"/>
      <c r="O2648" s="23">
        <v>48</v>
      </c>
      <c r="P2648" s="23">
        <v>107</v>
      </c>
    </row>
    <row r="2649" spans="2:16" ht="15">
      <c r="B2649" s="22" t="s">
        <v>278</v>
      </c>
      <c r="C2649" s="22" t="s">
        <v>422</v>
      </c>
      <c r="D2649" s="22" t="s">
        <v>7079</v>
      </c>
      <c r="E2649" t="s">
        <v>7080</v>
      </c>
      <c r="F2649" t="s">
        <v>279</v>
      </c>
      <c r="G2649" t="s">
        <v>7081</v>
      </c>
      <c r="H2649"/>
      <c r="I2649" s="3">
        <v>1</v>
      </c>
      <c r="J2649" s="3">
        <v>0</v>
      </c>
      <c r="K2649"/>
      <c r="L2649"/>
      <c r="N2649" s="4"/>
      <c r="O2649" s="23">
        <v>48</v>
      </c>
      <c r="P2649" s="23">
        <v>109</v>
      </c>
    </row>
    <row r="2650" spans="2:16" ht="15">
      <c r="B2650" s="22" t="s">
        <v>278</v>
      </c>
      <c r="C2650" s="22" t="s">
        <v>426</v>
      </c>
      <c r="D2650" s="22" t="s">
        <v>7082</v>
      </c>
      <c r="E2650" t="s">
        <v>7083</v>
      </c>
      <c r="F2650" t="s">
        <v>279</v>
      </c>
      <c r="G2650" t="s">
        <v>7084</v>
      </c>
      <c r="H2650"/>
      <c r="I2650" s="3">
        <v>17</v>
      </c>
      <c r="J2650" s="3">
        <v>0</v>
      </c>
      <c r="K2650"/>
      <c r="L2650"/>
      <c r="N2650" s="4"/>
      <c r="O2650" s="23">
        <v>48</v>
      </c>
      <c r="P2650" s="23">
        <v>111</v>
      </c>
    </row>
    <row r="2651" spans="2:16" ht="15">
      <c r="B2651" s="22" t="s">
        <v>278</v>
      </c>
      <c r="C2651" s="22" t="s">
        <v>430</v>
      </c>
      <c r="D2651" s="22" t="s">
        <v>7085</v>
      </c>
      <c r="E2651" t="s">
        <v>7086</v>
      </c>
      <c r="F2651" t="s">
        <v>279</v>
      </c>
      <c r="G2651" t="s">
        <v>283</v>
      </c>
      <c r="H2651"/>
      <c r="I2651" s="3">
        <v>24790</v>
      </c>
      <c r="J2651" s="3">
        <v>2912</v>
      </c>
      <c r="K2651"/>
      <c r="L2651"/>
      <c r="N2651" s="4"/>
      <c r="O2651" s="23">
        <v>48</v>
      </c>
      <c r="P2651" s="23">
        <v>113</v>
      </c>
    </row>
    <row r="2652" spans="2:16" ht="15">
      <c r="B2652" s="22" t="s">
        <v>278</v>
      </c>
      <c r="C2652" s="22" t="s">
        <v>438</v>
      </c>
      <c r="D2652" s="22" t="s">
        <v>7087</v>
      </c>
      <c r="E2652" t="s">
        <v>7088</v>
      </c>
      <c r="F2652" t="s">
        <v>279</v>
      </c>
      <c r="G2652" t="s">
        <v>1448</v>
      </c>
      <c r="H2652"/>
      <c r="I2652" s="3">
        <v>24</v>
      </c>
      <c r="J2652" s="3">
        <v>2</v>
      </c>
      <c r="K2652"/>
      <c r="L2652"/>
      <c r="N2652" s="4"/>
      <c r="O2652" s="23">
        <v>48</v>
      </c>
      <c r="P2652" s="23">
        <v>115</v>
      </c>
    </row>
    <row r="2653" spans="2:16" ht="15">
      <c r="B2653" s="22" t="s">
        <v>278</v>
      </c>
      <c r="C2653" s="22" t="s">
        <v>434</v>
      </c>
      <c r="D2653" s="22" t="s">
        <v>7089</v>
      </c>
      <c r="E2653" t="s">
        <v>7090</v>
      </c>
      <c r="F2653" t="s">
        <v>279</v>
      </c>
      <c r="G2653" t="s">
        <v>7091</v>
      </c>
      <c r="H2653"/>
      <c r="I2653" s="3">
        <v>70</v>
      </c>
      <c r="J2653" s="3">
        <v>4</v>
      </c>
      <c r="K2653"/>
      <c r="L2653"/>
      <c r="N2653" s="4"/>
      <c r="O2653" s="23">
        <v>48</v>
      </c>
      <c r="P2653" s="23">
        <v>117</v>
      </c>
    </row>
    <row r="2654" spans="2:16" ht="15">
      <c r="B2654" s="22" t="s">
        <v>278</v>
      </c>
      <c r="C2654" s="22" t="s">
        <v>442</v>
      </c>
      <c r="D2654" s="22" t="s">
        <v>7092</v>
      </c>
      <c r="E2654" t="s">
        <v>7093</v>
      </c>
      <c r="F2654" t="s">
        <v>279</v>
      </c>
      <c r="G2654" t="s">
        <v>966</v>
      </c>
      <c r="H2654"/>
      <c r="I2654" s="3">
        <v>19</v>
      </c>
      <c r="J2654" s="3">
        <v>2</v>
      </c>
      <c r="K2654"/>
      <c r="L2654"/>
      <c r="N2654" s="4"/>
      <c r="O2654" s="23">
        <v>48</v>
      </c>
      <c r="P2654" s="23">
        <v>119</v>
      </c>
    </row>
    <row r="2655" spans="2:16" ht="15">
      <c r="B2655" s="22" t="s">
        <v>278</v>
      </c>
      <c r="C2655" s="22" t="s">
        <v>446</v>
      </c>
      <c r="D2655" s="22" t="s">
        <v>7094</v>
      </c>
      <c r="E2655" t="s">
        <v>7095</v>
      </c>
      <c r="F2655" t="s">
        <v>279</v>
      </c>
      <c r="G2655" t="s">
        <v>7096</v>
      </c>
      <c r="H2655"/>
      <c r="I2655" s="3">
        <v>6904</v>
      </c>
      <c r="J2655" s="3">
        <v>741</v>
      </c>
      <c r="K2655"/>
      <c r="L2655"/>
      <c r="N2655" s="4"/>
      <c r="O2655" s="23">
        <v>48</v>
      </c>
      <c r="P2655" s="23">
        <v>121</v>
      </c>
    </row>
    <row r="2656" spans="2:16" ht="15">
      <c r="B2656" s="22" t="s">
        <v>278</v>
      </c>
      <c r="C2656" s="22" t="s">
        <v>450</v>
      </c>
      <c r="D2656" s="22" t="s">
        <v>7097</v>
      </c>
      <c r="E2656" t="s">
        <v>7098</v>
      </c>
      <c r="F2656" t="s">
        <v>279</v>
      </c>
      <c r="G2656" t="s">
        <v>7099</v>
      </c>
      <c r="H2656"/>
      <c r="I2656" s="3">
        <v>39</v>
      </c>
      <c r="J2656" s="3">
        <v>6</v>
      </c>
      <c r="K2656"/>
      <c r="L2656"/>
      <c r="N2656" s="4"/>
      <c r="O2656" s="23">
        <v>48</v>
      </c>
      <c r="P2656" s="23">
        <v>123</v>
      </c>
    </row>
    <row r="2657" spans="2:16" ht="15">
      <c r="B2657" s="22" t="s">
        <v>278</v>
      </c>
      <c r="C2657" s="22" t="s">
        <v>454</v>
      </c>
      <c r="D2657" s="22" t="s">
        <v>7100</v>
      </c>
      <c r="E2657" t="s">
        <v>7101</v>
      </c>
      <c r="F2657" t="s">
        <v>279</v>
      </c>
      <c r="G2657" t="s">
        <v>7102</v>
      </c>
      <c r="H2657"/>
      <c r="I2657" s="3">
        <v>1</v>
      </c>
      <c r="J2657" s="3">
        <v>1</v>
      </c>
      <c r="K2657"/>
      <c r="L2657"/>
      <c r="N2657" s="4"/>
      <c r="O2657" s="23">
        <v>48</v>
      </c>
      <c r="P2657" s="23">
        <v>125</v>
      </c>
    </row>
    <row r="2658" spans="2:16" ht="15">
      <c r="B2658" s="22" t="s">
        <v>278</v>
      </c>
      <c r="C2658" s="22" t="s">
        <v>458</v>
      </c>
      <c r="D2658" s="22" t="s">
        <v>7103</v>
      </c>
      <c r="E2658" t="s">
        <v>7104</v>
      </c>
      <c r="F2658" t="s">
        <v>279</v>
      </c>
      <c r="G2658" t="s">
        <v>7105</v>
      </c>
      <c r="H2658"/>
      <c r="I2658" s="3">
        <v>20</v>
      </c>
      <c r="J2658" s="3">
        <v>1</v>
      </c>
      <c r="K2658"/>
      <c r="L2658"/>
      <c r="N2658" s="4"/>
      <c r="O2658" s="23">
        <v>48</v>
      </c>
      <c r="P2658" s="23">
        <v>127</v>
      </c>
    </row>
    <row r="2659" spans="2:16" ht="15">
      <c r="B2659" s="22" t="s">
        <v>278</v>
      </c>
      <c r="C2659" s="22" t="s">
        <v>462</v>
      </c>
      <c r="D2659" s="22" t="s">
        <v>7106</v>
      </c>
      <c r="E2659" t="s">
        <v>7107</v>
      </c>
      <c r="F2659" t="s">
        <v>279</v>
      </c>
      <c r="G2659" t="s">
        <v>7108</v>
      </c>
      <c r="H2659"/>
      <c r="I2659" s="3">
        <v>9</v>
      </c>
      <c r="J2659" s="3">
        <v>1</v>
      </c>
      <c r="K2659"/>
      <c r="L2659"/>
      <c r="N2659" s="4"/>
      <c r="O2659" s="23">
        <v>48</v>
      </c>
      <c r="P2659" s="23">
        <v>129</v>
      </c>
    </row>
    <row r="2660" spans="2:16" ht="15">
      <c r="B2660" s="22" t="s">
        <v>278</v>
      </c>
      <c r="C2660" s="22" t="s">
        <v>466</v>
      </c>
      <c r="D2660" s="22" t="s">
        <v>7109</v>
      </c>
      <c r="E2660" t="s">
        <v>7110</v>
      </c>
      <c r="F2660" t="s">
        <v>279</v>
      </c>
      <c r="G2660" t="s">
        <v>1190</v>
      </c>
      <c r="H2660"/>
      <c r="I2660" s="3">
        <v>10</v>
      </c>
      <c r="J2660" s="3">
        <v>2</v>
      </c>
      <c r="K2660"/>
      <c r="L2660"/>
      <c r="N2660" s="4"/>
      <c r="O2660" s="23">
        <v>48</v>
      </c>
      <c r="P2660" s="23">
        <v>131</v>
      </c>
    </row>
    <row r="2661" spans="2:16" ht="15">
      <c r="B2661" s="22" t="s">
        <v>278</v>
      </c>
      <c r="C2661" s="22" t="s">
        <v>470</v>
      </c>
      <c r="D2661" s="22" t="s">
        <v>7111</v>
      </c>
      <c r="E2661" t="s">
        <v>7112</v>
      </c>
      <c r="F2661" t="s">
        <v>279</v>
      </c>
      <c r="G2661" t="s">
        <v>7113</v>
      </c>
      <c r="H2661"/>
      <c r="I2661" s="3">
        <v>45</v>
      </c>
      <c r="J2661" s="3">
        <v>6</v>
      </c>
      <c r="K2661"/>
      <c r="L2661"/>
      <c r="N2661" s="4"/>
      <c r="O2661" s="23">
        <v>48</v>
      </c>
      <c r="P2661" s="23">
        <v>133</v>
      </c>
    </row>
    <row r="2662" spans="2:16" ht="15">
      <c r="B2662" s="22" t="s">
        <v>278</v>
      </c>
      <c r="C2662" s="22" t="s">
        <v>657</v>
      </c>
      <c r="D2662" s="22" t="s">
        <v>7114</v>
      </c>
      <c r="E2662" t="s">
        <v>7115</v>
      </c>
      <c r="F2662" t="s">
        <v>279</v>
      </c>
      <c r="G2662" t="s">
        <v>7116</v>
      </c>
      <c r="H2662"/>
      <c r="I2662" s="3">
        <v>504</v>
      </c>
      <c r="J2662" s="3">
        <v>36</v>
      </c>
      <c r="K2662"/>
      <c r="L2662"/>
      <c r="N2662" s="4"/>
      <c r="O2662" s="23">
        <v>48</v>
      </c>
      <c r="P2662" s="23">
        <v>135</v>
      </c>
    </row>
    <row r="2663" spans="2:16" ht="15">
      <c r="B2663" s="22" t="s">
        <v>278</v>
      </c>
      <c r="C2663" s="22" t="s">
        <v>664</v>
      </c>
      <c r="D2663" s="22" t="s">
        <v>7117</v>
      </c>
      <c r="E2663" t="s">
        <v>7118</v>
      </c>
      <c r="F2663" t="s">
        <v>279</v>
      </c>
      <c r="G2663" t="s">
        <v>2293</v>
      </c>
      <c r="H2663"/>
      <c r="I2663" s="3">
        <v>2</v>
      </c>
      <c r="J2663" s="3">
        <v>0</v>
      </c>
      <c r="K2663"/>
      <c r="L2663"/>
      <c r="N2663" s="4"/>
      <c r="O2663" s="23">
        <v>48</v>
      </c>
      <c r="P2663" s="23">
        <v>137</v>
      </c>
    </row>
    <row r="2664" spans="2:16" ht="15">
      <c r="B2664" s="22" t="s">
        <v>278</v>
      </c>
      <c r="C2664" s="22" t="s">
        <v>672</v>
      </c>
      <c r="D2664" s="22" t="s">
        <v>7119</v>
      </c>
      <c r="E2664" t="s">
        <v>7120</v>
      </c>
      <c r="F2664" t="s">
        <v>279</v>
      </c>
      <c r="G2664" t="s">
        <v>981</v>
      </c>
      <c r="H2664"/>
      <c r="I2664" s="3">
        <v>3976</v>
      </c>
      <c r="J2664" s="3">
        <v>445</v>
      </c>
      <c r="K2664"/>
      <c r="L2664"/>
      <c r="N2664" s="4"/>
      <c r="O2664" s="23">
        <v>48</v>
      </c>
      <c r="P2664" s="23">
        <v>141</v>
      </c>
    </row>
    <row r="2665" spans="2:16" ht="15">
      <c r="B2665" s="22" t="s">
        <v>278</v>
      </c>
      <c r="C2665" s="22" t="s">
        <v>668</v>
      </c>
      <c r="D2665" s="22" t="s">
        <v>7121</v>
      </c>
      <c r="E2665" t="s">
        <v>7122</v>
      </c>
      <c r="F2665" t="s">
        <v>279</v>
      </c>
      <c r="G2665" t="s">
        <v>2780</v>
      </c>
      <c r="H2665"/>
      <c r="I2665" s="3">
        <v>1735</v>
      </c>
      <c r="J2665" s="3">
        <v>156</v>
      </c>
      <c r="K2665"/>
      <c r="L2665"/>
      <c r="N2665" s="4"/>
      <c r="O2665" s="23">
        <v>48</v>
      </c>
      <c r="P2665" s="23">
        <v>139</v>
      </c>
    </row>
    <row r="2666" spans="2:16" ht="15">
      <c r="B2666" s="22" t="s">
        <v>278</v>
      </c>
      <c r="C2666" s="22" t="s">
        <v>676</v>
      </c>
      <c r="D2666" s="22" t="s">
        <v>7123</v>
      </c>
      <c r="E2666" t="s">
        <v>7124</v>
      </c>
      <c r="F2666" t="s">
        <v>279</v>
      </c>
      <c r="G2666" t="s">
        <v>7125</v>
      </c>
      <c r="H2666"/>
      <c r="I2666" s="3">
        <v>126</v>
      </c>
      <c r="J2666" s="3">
        <v>12</v>
      </c>
      <c r="K2666"/>
      <c r="L2666"/>
      <c r="N2666" s="4"/>
      <c r="O2666" s="23">
        <v>48</v>
      </c>
      <c r="P2666" s="23">
        <v>143</v>
      </c>
    </row>
    <row r="2667" spans="2:16" ht="15">
      <c r="B2667" s="22" t="s">
        <v>278</v>
      </c>
      <c r="C2667" s="22" t="s">
        <v>679</v>
      </c>
      <c r="D2667" s="22" t="s">
        <v>7126</v>
      </c>
      <c r="E2667" t="s">
        <v>7127</v>
      </c>
      <c r="F2667" t="s">
        <v>279</v>
      </c>
      <c r="G2667" t="s">
        <v>7128</v>
      </c>
      <c r="H2667"/>
      <c r="I2667" s="3">
        <v>42</v>
      </c>
      <c r="J2667" s="3">
        <v>1</v>
      </c>
      <c r="K2667"/>
      <c r="L2667"/>
      <c r="N2667" s="4"/>
      <c r="O2667" s="23">
        <v>48</v>
      </c>
      <c r="P2667" s="23">
        <v>145</v>
      </c>
    </row>
    <row r="2668" spans="2:16" ht="15">
      <c r="B2668" s="22" t="s">
        <v>278</v>
      </c>
      <c r="C2668" s="22" t="s">
        <v>683</v>
      </c>
      <c r="D2668" s="22" t="s">
        <v>7129</v>
      </c>
      <c r="E2668" t="s">
        <v>7130</v>
      </c>
      <c r="F2668" t="s">
        <v>279</v>
      </c>
      <c r="G2668" t="s">
        <v>1484</v>
      </c>
      <c r="H2668"/>
      <c r="I2668" s="3">
        <v>211</v>
      </c>
      <c r="J2668" s="3">
        <v>15</v>
      </c>
      <c r="K2668"/>
      <c r="L2668"/>
      <c r="N2668" s="4"/>
      <c r="O2668" s="23">
        <v>48</v>
      </c>
      <c r="P2668" s="23">
        <v>147</v>
      </c>
    </row>
    <row r="2669" spans="2:16" ht="15">
      <c r="B2669" s="22" t="s">
        <v>278</v>
      </c>
      <c r="C2669" s="22" t="s">
        <v>687</v>
      </c>
      <c r="D2669" s="22" t="s">
        <v>7131</v>
      </c>
      <c r="E2669" t="s">
        <v>7132</v>
      </c>
      <c r="F2669" t="s">
        <v>279</v>
      </c>
      <c r="G2669" t="s">
        <v>314</v>
      </c>
      <c r="H2669"/>
      <c r="I2669" s="3">
        <v>51</v>
      </c>
      <c r="J2669" s="3">
        <v>1</v>
      </c>
      <c r="K2669"/>
      <c r="L2669"/>
      <c r="N2669" s="4"/>
      <c r="O2669" s="23">
        <v>48</v>
      </c>
      <c r="P2669" s="23">
        <v>149</v>
      </c>
    </row>
    <row r="2670" spans="2:16" ht="15">
      <c r="B2670" s="22" t="s">
        <v>278</v>
      </c>
      <c r="C2670" s="22" t="s">
        <v>1538</v>
      </c>
      <c r="D2670" s="22" t="s">
        <v>7133</v>
      </c>
      <c r="E2670" t="s">
        <v>7134</v>
      </c>
      <c r="F2670" t="s">
        <v>279</v>
      </c>
      <c r="G2670" t="s">
        <v>7135</v>
      </c>
      <c r="H2670"/>
      <c r="I2670" s="3">
        <v>4</v>
      </c>
      <c r="J2670" s="3">
        <v>0</v>
      </c>
      <c r="K2670"/>
      <c r="L2670"/>
      <c r="N2670" s="4"/>
      <c r="O2670" s="23">
        <v>48</v>
      </c>
      <c r="P2670" s="23">
        <v>151</v>
      </c>
    </row>
    <row r="2671" spans="2:16" ht="15">
      <c r="B2671" s="22" t="s">
        <v>278</v>
      </c>
      <c r="C2671" s="22" t="s">
        <v>1541</v>
      </c>
      <c r="D2671" s="22" t="s">
        <v>7136</v>
      </c>
      <c r="E2671" t="s">
        <v>7137</v>
      </c>
      <c r="F2671" t="s">
        <v>279</v>
      </c>
      <c r="G2671" t="s">
        <v>1489</v>
      </c>
      <c r="H2671"/>
      <c r="I2671" s="3">
        <v>15</v>
      </c>
      <c r="J2671" s="3">
        <v>0</v>
      </c>
      <c r="K2671"/>
      <c r="L2671"/>
      <c r="N2671" s="4"/>
      <c r="O2671" s="23">
        <v>48</v>
      </c>
      <c r="P2671" s="23">
        <v>153</v>
      </c>
    </row>
    <row r="2672" spans="2:16" ht="15">
      <c r="B2672" s="22" t="s">
        <v>278</v>
      </c>
      <c r="C2672" s="22" t="s">
        <v>1548</v>
      </c>
      <c r="D2672" s="22" t="s">
        <v>7138</v>
      </c>
      <c r="E2672" t="s">
        <v>7139</v>
      </c>
      <c r="F2672" t="s">
        <v>279</v>
      </c>
      <c r="G2672" t="s">
        <v>7140</v>
      </c>
      <c r="H2672"/>
      <c r="I2672" s="3">
        <v>6704</v>
      </c>
      <c r="J2672" s="3">
        <v>901</v>
      </c>
      <c r="K2672"/>
      <c r="L2672"/>
      <c r="N2672" s="4"/>
      <c r="O2672" s="23">
        <v>48</v>
      </c>
      <c r="P2672" s="23">
        <v>157</v>
      </c>
    </row>
    <row r="2673" spans="2:16" ht="15">
      <c r="B2673" s="22" t="s">
        <v>278</v>
      </c>
      <c r="C2673" s="22" t="s">
        <v>1551</v>
      </c>
      <c r="D2673" s="22" t="s">
        <v>7141</v>
      </c>
      <c r="E2673" t="s">
        <v>7142</v>
      </c>
      <c r="F2673" t="s">
        <v>279</v>
      </c>
      <c r="G2673" t="s">
        <v>320</v>
      </c>
      <c r="H2673"/>
      <c r="I2673" s="3">
        <v>21</v>
      </c>
      <c r="J2673" s="3">
        <v>1</v>
      </c>
      <c r="K2673"/>
      <c r="L2673"/>
      <c r="N2673" s="4"/>
      <c r="O2673" s="23">
        <v>48</v>
      </c>
      <c r="P2673" s="23">
        <v>159</v>
      </c>
    </row>
    <row r="2674" spans="2:16" ht="15">
      <c r="B2674" s="22" t="s">
        <v>278</v>
      </c>
      <c r="C2674" s="22" t="s">
        <v>1555</v>
      </c>
      <c r="D2674" s="22" t="s">
        <v>7143</v>
      </c>
      <c r="E2674" t="s">
        <v>7144</v>
      </c>
      <c r="F2674" t="s">
        <v>279</v>
      </c>
      <c r="G2674" t="s">
        <v>7145</v>
      </c>
      <c r="H2674"/>
      <c r="I2674" s="3">
        <v>66</v>
      </c>
      <c r="J2674" s="3">
        <v>6</v>
      </c>
      <c r="K2674"/>
      <c r="L2674"/>
      <c r="N2674" s="4"/>
      <c r="O2674" s="23">
        <v>48</v>
      </c>
      <c r="P2674" s="23">
        <v>161</v>
      </c>
    </row>
    <row r="2675" spans="2:16" ht="15">
      <c r="B2675" s="22" t="s">
        <v>278</v>
      </c>
      <c r="C2675" s="22" t="s">
        <v>1559</v>
      </c>
      <c r="D2675" s="22" t="s">
        <v>7146</v>
      </c>
      <c r="E2675" t="s">
        <v>7147</v>
      </c>
      <c r="F2675" t="s">
        <v>279</v>
      </c>
      <c r="G2675" t="s">
        <v>7148</v>
      </c>
      <c r="H2675"/>
      <c r="I2675" s="3">
        <v>46</v>
      </c>
      <c r="J2675" s="3">
        <v>9</v>
      </c>
      <c r="K2675"/>
      <c r="L2675"/>
      <c r="N2675" s="4"/>
      <c r="O2675" s="23">
        <v>48</v>
      </c>
      <c r="P2675" s="23">
        <v>163</v>
      </c>
    </row>
    <row r="2676" spans="2:16" ht="15">
      <c r="B2676" s="22" t="s">
        <v>278</v>
      </c>
      <c r="C2676" s="22" t="s">
        <v>1562</v>
      </c>
      <c r="D2676" s="22" t="s">
        <v>7149</v>
      </c>
      <c r="E2676" t="s">
        <v>7150</v>
      </c>
      <c r="F2676" t="s">
        <v>279</v>
      </c>
      <c r="G2676" t="s">
        <v>7151</v>
      </c>
      <c r="H2676"/>
      <c r="I2676" s="3">
        <v>42</v>
      </c>
      <c r="J2676" s="3">
        <v>1</v>
      </c>
      <c r="K2676"/>
      <c r="L2676"/>
      <c r="N2676" s="4"/>
      <c r="O2676" s="23">
        <v>48</v>
      </c>
      <c r="P2676" s="23">
        <v>165</v>
      </c>
    </row>
    <row r="2677" spans="2:16" ht="15">
      <c r="B2677" s="22" t="s">
        <v>278</v>
      </c>
      <c r="C2677" s="22" t="s">
        <v>1566</v>
      </c>
      <c r="D2677" s="22" t="s">
        <v>7152</v>
      </c>
      <c r="E2677" t="s">
        <v>7153</v>
      </c>
      <c r="F2677" t="s">
        <v>279</v>
      </c>
      <c r="G2677" t="s">
        <v>7154</v>
      </c>
      <c r="H2677"/>
      <c r="I2677" s="3">
        <v>2779</v>
      </c>
      <c r="J2677" s="3">
        <v>298</v>
      </c>
      <c r="K2677"/>
      <c r="L2677"/>
      <c r="N2677" s="4"/>
      <c r="O2677" s="23">
        <v>48</v>
      </c>
      <c r="P2677" s="23">
        <v>167</v>
      </c>
    </row>
    <row r="2678" spans="2:16" ht="15">
      <c r="B2678" s="22" t="s">
        <v>278</v>
      </c>
      <c r="C2678" s="22" t="s">
        <v>1569</v>
      </c>
      <c r="D2678" s="22" t="s">
        <v>7155</v>
      </c>
      <c r="E2678" t="s">
        <v>7156</v>
      </c>
      <c r="F2678" t="s">
        <v>279</v>
      </c>
      <c r="G2678" t="s">
        <v>7157</v>
      </c>
      <c r="H2678"/>
      <c r="I2678" s="3">
        <v>4</v>
      </c>
      <c r="J2678" s="3">
        <v>1</v>
      </c>
      <c r="K2678"/>
      <c r="L2678"/>
      <c r="N2678" s="4"/>
      <c r="O2678" s="23">
        <v>48</v>
      </c>
      <c r="P2678" s="23">
        <v>169</v>
      </c>
    </row>
    <row r="2679" spans="2:16" ht="15">
      <c r="B2679" s="22" t="s">
        <v>278</v>
      </c>
      <c r="C2679" s="22" t="s">
        <v>1573</v>
      </c>
      <c r="D2679" s="22" t="s">
        <v>7158</v>
      </c>
      <c r="E2679" t="s">
        <v>7159</v>
      </c>
      <c r="F2679" t="s">
        <v>279</v>
      </c>
      <c r="G2679" t="s">
        <v>7160</v>
      </c>
      <c r="H2679"/>
      <c r="I2679" s="3">
        <v>78</v>
      </c>
      <c r="J2679" s="3">
        <v>10</v>
      </c>
      <c r="K2679"/>
      <c r="L2679"/>
      <c r="N2679" s="4"/>
      <c r="O2679" s="23">
        <v>48</v>
      </c>
      <c r="P2679" s="23">
        <v>171</v>
      </c>
    </row>
    <row r="2680" spans="2:16" ht="15">
      <c r="B2680" s="22" t="s">
        <v>278</v>
      </c>
      <c r="C2680" s="22" t="s">
        <v>1580</v>
      </c>
      <c r="D2680" s="22" t="s">
        <v>7161</v>
      </c>
      <c r="E2680" t="s">
        <v>7162</v>
      </c>
      <c r="F2680" t="s">
        <v>279</v>
      </c>
      <c r="G2680" t="s">
        <v>7163</v>
      </c>
      <c r="H2680"/>
      <c r="I2680" s="3">
        <v>15</v>
      </c>
      <c r="J2680" s="3">
        <v>2</v>
      </c>
      <c r="K2680"/>
      <c r="L2680"/>
      <c r="N2680" s="4"/>
      <c r="O2680" s="23">
        <v>48</v>
      </c>
      <c r="P2680" s="23">
        <v>175</v>
      </c>
    </row>
    <row r="2681" spans="2:16" ht="15">
      <c r="B2681" s="22" t="s">
        <v>278</v>
      </c>
      <c r="C2681" s="22" t="s">
        <v>1584</v>
      </c>
      <c r="D2681" s="22" t="s">
        <v>7164</v>
      </c>
      <c r="E2681" t="s">
        <v>7165</v>
      </c>
      <c r="F2681" t="s">
        <v>279</v>
      </c>
      <c r="G2681" t="s">
        <v>7166</v>
      </c>
      <c r="H2681"/>
      <c r="I2681" s="3">
        <v>59</v>
      </c>
      <c r="J2681" s="3">
        <v>5</v>
      </c>
      <c r="K2681"/>
      <c r="L2681"/>
      <c r="N2681" s="4"/>
      <c r="O2681" s="23">
        <v>48</v>
      </c>
      <c r="P2681" s="23">
        <v>177</v>
      </c>
    </row>
    <row r="2682" spans="2:16" ht="15">
      <c r="B2682" s="22" t="s">
        <v>278</v>
      </c>
      <c r="C2682" s="22" t="s">
        <v>1587</v>
      </c>
      <c r="D2682" s="22" t="s">
        <v>7167</v>
      </c>
      <c r="E2682" t="s">
        <v>7168</v>
      </c>
      <c r="F2682" t="s">
        <v>279</v>
      </c>
      <c r="G2682" t="s">
        <v>2803</v>
      </c>
      <c r="H2682"/>
      <c r="I2682" s="3">
        <v>79</v>
      </c>
      <c r="J2682" s="3">
        <v>4</v>
      </c>
      <c r="K2682"/>
      <c r="L2682"/>
      <c r="N2682" s="4"/>
      <c r="O2682" s="23">
        <v>48</v>
      </c>
      <c r="P2682" s="23">
        <v>179</v>
      </c>
    </row>
    <row r="2683" spans="2:16" ht="15">
      <c r="B2683" s="22" t="s">
        <v>278</v>
      </c>
      <c r="C2683" s="22" t="s">
        <v>1590</v>
      </c>
      <c r="D2683" s="22" t="s">
        <v>7169</v>
      </c>
      <c r="E2683" t="s">
        <v>7170</v>
      </c>
      <c r="F2683" t="s">
        <v>279</v>
      </c>
      <c r="G2683" t="s">
        <v>3098</v>
      </c>
      <c r="H2683"/>
      <c r="I2683" s="3">
        <v>1031</v>
      </c>
      <c r="J2683" s="3">
        <v>82</v>
      </c>
      <c r="K2683"/>
      <c r="L2683"/>
      <c r="N2683" s="4"/>
      <c r="O2683" s="23">
        <v>48</v>
      </c>
      <c r="P2683" s="23">
        <v>181</v>
      </c>
    </row>
    <row r="2684" spans="2:16" ht="15">
      <c r="B2684" s="22" t="s">
        <v>278</v>
      </c>
      <c r="C2684" s="22" t="s">
        <v>1593</v>
      </c>
      <c r="D2684" s="22" t="s">
        <v>7171</v>
      </c>
      <c r="E2684" t="s">
        <v>7172</v>
      </c>
      <c r="F2684" t="s">
        <v>279</v>
      </c>
      <c r="G2684" t="s">
        <v>7173</v>
      </c>
      <c r="H2684"/>
      <c r="I2684" s="3">
        <v>502</v>
      </c>
      <c r="J2684" s="3">
        <v>54</v>
      </c>
      <c r="K2684"/>
      <c r="L2684"/>
      <c r="N2684" s="4"/>
      <c r="O2684" s="23">
        <v>48</v>
      </c>
      <c r="P2684" s="23">
        <v>183</v>
      </c>
    </row>
    <row r="2685" spans="2:16" ht="15">
      <c r="B2685" s="22" t="s">
        <v>278</v>
      </c>
      <c r="C2685" s="22" t="s">
        <v>102</v>
      </c>
      <c r="D2685" s="22" t="s">
        <v>7174</v>
      </c>
      <c r="E2685" t="s">
        <v>7175</v>
      </c>
      <c r="F2685" t="s">
        <v>279</v>
      </c>
      <c r="G2685" t="s">
        <v>7176</v>
      </c>
      <c r="H2685"/>
      <c r="I2685" s="3">
        <v>129</v>
      </c>
      <c r="J2685" s="3">
        <v>15</v>
      </c>
      <c r="K2685"/>
      <c r="L2685"/>
      <c r="N2685" s="4"/>
      <c r="O2685" s="23">
        <v>48</v>
      </c>
      <c r="P2685" s="23">
        <v>185</v>
      </c>
    </row>
    <row r="2686" spans="2:16" ht="15">
      <c r="B2686" s="22" t="s">
        <v>278</v>
      </c>
      <c r="C2686" s="22" t="s">
        <v>1599</v>
      </c>
      <c r="D2686" s="22" t="s">
        <v>7177</v>
      </c>
      <c r="E2686" t="s">
        <v>7178</v>
      </c>
      <c r="F2686" t="s">
        <v>279</v>
      </c>
      <c r="G2686" t="s">
        <v>5390</v>
      </c>
      <c r="H2686"/>
      <c r="I2686" s="3">
        <v>865</v>
      </c>
      <c r="J2686" s="3">
        <v>98</v>
      </c>
      <c r="K2686"/>
      <c r="L2686"/>
      <c r="N2686" s="4"/>
      <c r="O2686" s="23">
        <v>48</v>
      </c>
      <c r="P2686" s="23">
        <v>187</v>
      </c>
    </row>
    <row r="2687" spans="2:16" ht="15">
      <c r="B2687" s="22" t="s">
        <v>278</v>
      </c>
      <c r="C2687" s="22" t="s">
        <v>1612</v>
      </c>
      <c r="D2687" s="22" t="s">
        <v>7179</v>
      </c>
      <c r="E2687" t="s">
        <v>7180</v>
      </c>
      <c r="F2687" t="s">
        <v>279</v>
      </c>
      <c r="G2687" t="s">
        <v>336</v>
      </c>
      <c r="H2687"/>
      <c r="I2687" s="3">
        <v>146</v>
      </c>
      <c r="J2687" s="3">
        <v>15</v>
      </c>
      <c r="K2687"/>
      <c r="L2687"/>
      <c r="N2687" s="4"/>
      <c r="O2687" s="23">
        <v>48</v>
      </c>
      <c r="P2687" s="23">
        <v>189</v>
      </c>
    </row>
    <row r="2688" spans="2:16" ht="15">
      <c r="B2688" s="22" t="s">
        <v>278</v>
      </c>
      <c r="C2688" s="22" t="s">
        <v>1616</v>
      </c>
      <c r="D2688" s="22" t="s">
        <v>7181</v>
      </c>
      <c r="E2688" t="s">
        <v>7182</v>
      </c>
      <c r="F2688" t="s">
        <v>279</v>
      </c>
      <c r="G2688" t="s">
        <v>1522</v>
      </c>
      <c r="H2688"/>
      <c r="I2688" s="3">
        <v>5</v>
      </c>
      <c r="J2688" s="3">
        <v>0</v>
      </c>
      <c r="K2688"/>
      <c r="L2688"/>
      <c r="N2688" s="4"/>
      <c r="O2688" s="23">
        <v>48</v>
      </c>
      <c r="P2688" s="23">
        <v>191</v>
      </c>
    </row>
    <row r="2689" spans="2:16" ht="15">
      <c r="B2689" s="22" t="s">
        <v>278</v>
      </c>
      <c r="C2689" s="22" t="s">
        <v>1603</v>
      </c>
      <c r="D2689" s="22" t="s">
        <v>7183</v>
      </c>
      <c r="E2689" t="s">
        <v>7184</v>
      </c>
      <c r="F2689" t="s">
        <v>279</v>
      </c>
      <c r="G2689" t="s">
        <v>1212</v>
      </c>
      <c r="H2689"/>
      <c r="I2689" s="3">
        <v>25</v>
      </c>
      <c r="J2689" s="3">
        <v>1</v>
      </c>
      <c r="K2689"/>
      <c r="L2689"/>
      <c r="N2689" s="4"/>
      <c r="O2689" s="23">
        <v>48</v>
      </c>
      <c r="P2689" s="23">
        <v>193</v>
      </c>
    </row>
    <row r="2690" spans="2:16" ht="15">
      <c r="B2690" s="22" t="s">
        <v>278</v>
      </c>
      <c r="C2690" s="22" t="s">
        <v>1606</v>
      </c>
      <c r="D2690" s="22" t="s">
        <v>7185</v>
      </c>
      <c r="E2690" t="s">
        <v>7186</v>
      </c>
      <c r="F2690" t="s">
        <v>279</v>
      </c>
      <c r="G2690" t="s">
        <v>7187</v>
      </c>
      <c r="H2690"/>
      <c r="I2690" s="3">
        <v>6</v>
      </c>
      <c r="J2690" s="3">
        <v>0</v>
      </c>
      <c r="K2690"/>
      <c r="L2690"/>
      <c r="N2690" s="4"/>
      <c r="O2690" s="23">
        <v>48</v>
      </c>
      <c r="P2690" s="23">
        <v>195</v>
      </c>
    </row>
    <row r="2691" spans="2:16" ht="15">
      <c r="B2691" s="22" t="s">
        <v>278</v>
      </c>
      <c r="C2691" s="22" t="s">
        <v>1609</v>
      </c>
      <c r="D2691" s="22" t="s">
        <v>7188</v>
      </c>
      <c r="E2691" t="s">
        <v>7189</v>
      </c>
      <c r="F2691" t="s">
        <v>279</v>
      </c>
      <c r="G2691" t="s">
        <v>6803</v>
      </c>
      <c r="H2691"/>
      <c r="I2691" s="3">
        <v>16</v>
      </c>
      <c r="J2691" s="3">
        <v>5</v>
      </c>
      <c r="K2691"/>
      <c r="L2691"/>
      <c r="N2691" s="4"/>
      <c r="O2691" s="23">
        <v>48</v>
      </c>
      <c r="P2691" s="23">
        <v>197</v>
      </c>
    </row>
    <row r="2692" spans="2:16" ht="15">
      <c r="B2692" s="22" t="s">
        <v>278</v>
      </c>
      <c r="C2692" s="22" t="s">
        <v>1620</v>
      </c>
      <c r="D2692" s="22" t="s">
        <v>7190</v>
      </c>
      <c r="E2692" t="s">
        <v>7191</v>
      </c>
      <c r="F2692" t="s">
        <v>279</v>
      </c>
      <c r="G2692" t="s">
        <v>1966</v>
      </c>
      <c r="H2692"/>
      <c r="I2692" s="3">
        <v>213</v>
      </c>
      <c r="J2692" s="3">
        <v>19</v>
      </c>
      <c r="K2692"/>
      <c r="L2692"/>
      <c r="N2692" s="4"/>
      <c r="O2692" s="23">
        <v>48</v>
      </c>
      <c r="P2692" s="23">
        <v>199</v>
      </c>
    </row>
    <row r="2693" spans="2:16" ht="15">
      <c r="B2693" s="22" t="s">
        <v>278</v>
      </c>
      <c r="C2693" s="22" t="s">
        <v>114</v>
      </c>
      <c r="D2693" s="22" t="s">
        <v>7192</v>
      </c>
      <c r="E2693" t="s">
        <v>7193</v>
      </c>
      <c r="F2693" t="s">
        <v>279</v>
      </c>
      <c r="G2693" t="s">
        <v>1531</v>
      </c>
      <c r="H2693"/>
      <c r="I2693" s="3">
        <v>38440</v>
      </c>
      <c r="J2693" s="3">
        <v>4285</v>
      </c>
      <c r="K2693"/>
      <c r="L2693"/>
      <c r="N2693" s="4"/>
      <c r="O2693" s="23">
        <v>48</v>
      </c>
      <c r="P2693" s="23">
        <v>201</v>
      </c>
    </row>
    <row r="2694" spans="2:16" ht="15">
      <c r="B2694" s="22" t="s">
        <v>278</v>
      </c>
      <c r="C2694" s="22" t="s">
        <v>2482</v>
      </c>
      <c r="D2694" s="22" t="s">
        <v>7194</v>
      </c>
      <c r="E2694" t="s">
        <v>7195</v>
      </c>
      <c r="F2694" t="s">
        <v>279</v>
      </c>
      <c r="G2694" t="s">
        <v>1969</v>
      </c>
      <c r="H2694"/>
      <c r="I2694" s="3">
        <v>233</v>
      </c>
      <c r="J2694" s="3">
        <v>27</v>
      </c>
      <c r="K2694"/>
      <c r="L2694"/>
      <c r="N2694" s="4"/>
      <c r="O2694" s="23">
        <v>48</v>
      </c>
      <c r="P2694" s="23">
        <v>203</v>
      </c>
    </row>
    <row r="2695" spans="2:16" ht="15">
      <c r="B2695" s="22" t="s">
        <v>278</v>
      </c>
      <c r="C2695" s="22" t="s">
        <v>1626</v>
      </c>
      <c r="D2695" s="22" t="s">
        <v>7196</v>
      </c>
      <c r="E2695" t="s">
        <v>7197</v>
      </c>
      <c r="F2695" t="s">
        <v>279</v>
      </c>
      <c r="G2695" t="s">
        <v>7198</v>
      </c>
      <c r="H2695"/>
      <c r="I2695" s="3">
        <v>12</v>
      </c>
      <c r="J2695" s="3">
        <v>2</v>
      </c>
      <c r="K2695"/>
      <c r="L2695"/>
      <c r="N2695" s="4"/>
      <c r="O2695" s="23">
        <v>48</v>
      </c>
      <c r="P2695" s="23">
        <v>205</v>
      </c>
    </row>
    <row r="2696" spans="2:16" ht="15">
      <c r="B2696" s="22" t="s">
        <v>278</v>
      </c>
      <c r="C2696" s="22" t="s">
        <v>1630</v>
      </c>
      <c r="D2696" s="22" t="s">
        <v>7199</v>
      </c>
      <c r="E2696" t="s">
        <v>7200</v>
      </c>
      <c r="F2696" t="s">
        <v>279</v>
      </c>
      <c r="G2696" t="s">
        <v>2820</v>
      </c>
      <c r="H2696"/>
      <c r="I2696" s="3">
        <v>9</v>
      </c>
      <c r="J2696" s="3">
        <v>1</v>
      </c>
      <c r="K2696"/>
      <c r="L2696"/>
      <c r="N2696" s="4"/>
      <c r="O2696" s="23">
        <v>48</v>
      </c>
      <c r="P2696" s="23">
        <v>207</v>
      </c>
    </row>
    <row r="2697" spans="2:16" ht="15">
      <c r="B2697" s="22" t="s">
        <v>278</v>
      </c>
      <c r="C2697" s="22" t="s">
        <v>1633</v>
      </c>
      <c r="D2697" s="22" t="s">
        <v>7201</v>
      </c>
      <c r="E2697" t="s">
        <v>7202</v>
      </c>
      <c r="F2697" t="s">
        <v>279</v>
      </c>
      <c r="G2697" t="s">
        <v>7203</v>
      </c>
      <c r="H2697"/>
      <c r="I2697" s="3">
        <v>1258</v>
      </c>
      <c r="J2697" s="3">
        <v>130</v>
      </c>
      <c r="K2697"/>
      <c r="L2697"/>
      <c r="N2697" s="4"/>
      <c r="O2697" s="23">
        <v>48</v>
      </c>
      <c r="P2697" s="23">
        <v>209</v>
      </c>
    </row>
    <row r="2698" spans="2:16" ht="15">
      <c r="B2698" s="22" t="s">
        <v>278</v>
      </c>
      <c r="C2698" s="22" t="s">
        <v>1636</v>
      </c>
      <c r="D2698" s="22" t="s">
        <v>7204</v>
      </c>
      <c r="E2698" t="s">
        <v>7205</v>
      </c>
      <c r="F2698" t="s">
        <v>279</v>
      </c>
      <c r="G2698" t="s">
        <v>7206</v>
      </c>
      <c r="H2698"/>
      <c r="I2698" s="3">
        <v>6</v>
      </c>
      <c r="J2698" s="3">
        <v>0</v>
      </c>
      <c r="K2698"/>
      <c r="L2698"/>
      <c r="N2698" s="4"/>
      <c r="O2698" s="23">
        <v>48</v>
      </c>
      <c r="P2698" s="23">
        <v>211</v>
      </c>
    </row>
    <row r="2699" spans="2:16" ht="15">
      <c r="B2699" s="22" t="s">
        <v>278</v>
      </c>
      <c r="C2699" s="22" t="s">
        <v>1639</v>
      </c>
      <c r="D2699" s="22" t="s">
        <v>7207</v>
      </c>
      <c r="E2699" t="s">
        <v>7208</v>
      </c>
      <c r="F2699" t="s">
        <v>279</v>
      </c>
      <c r="G2699" t="s">
        <v>2320</v>
      </c>
      <c r="H2699"/>
      <c r="I2699" s="3">
        <v>442</v>
      </c>
      <c r="J2699" s="3">
        <v>48</v>
      </c>
      <c r="K2699"/>
      <c r="L2699"/>
      <c r="N2699" s="4"/>
      <c r="O2699" s="23">
        <v>48</v>
      </c>
      <c r="P2699" s="23">
        <v>213</v>
      </c>
    </row>
    <row r="2700" spans="2:16" ht="15">
      <c r="B2700" s="22" t="s">
        <v>278</v>
      </c>
      <c r="C2700" s="22" t="s">
        <v>1643</v>
      </c>
      <c r="D2700" s="22" t="s">
        <v>7209</v>
      </c>
      <c r="E2700" t="s">
        <v>7210</v>
      </c>
      <c r="F2700" t="s">
        <v>279</v>
      </c>
      <c r="G2700" t="s">
        <v>5396</v>
      </c>
      <c r="H2700"/>
      <c r="I2700" s="3">
        <v>3491</v>
      </c>
      <c r="J2700" s="3">
        <v>354</v>
      </c>
      <c r="K2700"/>
      <c r="L2700"/>
      <c r="N2700" s="4"/>
      <c r="O2700" s="23">
        <v>48</v>
      </c>
      <c r="P2700" s="23">
        <v>215</v>
      </c>
    </row>
    <row r="2701" spans="2:16" ht="15">
      <c r="B2701" s="22" t="s">
        <v>278</v>
      </c>
      <c r="C2701" s="22" t="s">
        <v>1647</v>
      </c>
      <c r="D2701" s="22" t="s">
        <v>7211</v>
      </c>
      <c r="E2701" t="s">
        <v>7212</v>
      </c>
      <c r="F2701" t="s">
        <v>279</v>
      </c>
      <c r="G2701" t="s">
        <v>4606</v>
      </c>
      <c r="H2701"/>
      <c r="I2701" s="3">
        <v>188</v>
      </c>
      <c r="J2701" s="3">
        <v>16</v>
      </c>
      <c r="K2701"/>
      <c r="L2701"/>
      <c r="N2701" s="4"/>
      <c r="O2701" s="23">
        <v>48</v>
      </c>
      <c r="P2701" s="23">
        <v>217</v>
      </c>
    </row>
    <row r="2702" spans="2:16" ht="15">
      <c r="B2702" s="22" t="s">
        <v>278</v>
      </c>
      <c r="C2702" s="22" t="s">
        <v>1650</v>
      </c>
      <c r="D2702" s="22" t="s">
        <v>7213</v>
      </c>
      <c r="E2702" t="s">
        <v>7214</v>
      </c>
      <c r="F2702" t="s">
        <v>279</v>
      </c>
      <c r="G2702" t="s">
        <v>7215</v>
      </c>
      <c r="H2702"/>
      <c r="I2702" s="3">
        <v>83</v>
      </c>
      <c r="J2702" s="3">
        <v>6</v>
      </c>
      <c r="K2702"/>
      <c r="L2702"/>
      <c r="N2702" s="4"/>
      <c r="O2702" s="23">
        <v>48</v>
      </c>
      <c r="P2702" s="23">
        <v>219</v>
      </c>
    </row>
    <row r="2703" spans="2:16" ht="15">
      <c r="B2703" s="22" t="s">
        <v>278</v>
      </c>
      <c r="C2703" s="22" t="s">
        <v>1654</v>
      </c>
      <c r="D2703" s="22" t="s">
        <v>7216</v>
      </c>
      <c r="E2703" t="s">
        <v>7217</v>
      </c>
      <c r="F2703" t="s">
        <v>279</v>
      </c>
      <c r="G2703" t="s">
        <v>7218</v>
      </c>
      <c r="H2703"/>
      <c r="I2703" s="3">
        <v>399</v>
      </c>
      <c r="J2703" s="3">
        <v>33</v>
      </c>
      <c r="K2703"/>
      <c r="L2703"/>
      <c r="N2703" s="4"/>
      <c r="O2703" s="23">
        <v>48</v>
      </c>
      <c r="P2703" s="23">
        <v>221</v>
      </c>
    </row>
    <row r="2704" spans="2:16" ht="15">
      <c r="B2704" s="22" t="s">
        <v>278</v>
      </c>
      <c r="C2704" s="22" t="s">
        <v>1658</v>
      </c>
      <c r="D2704" s="22" t="s">
        <v>7219</v>
      </c>
      <c r="E2704" t="s">
        <v>7220</v>
      </c>
      <c r="F2704" t="s">
        <v>279</v>
      </c>
      <c r="G2704" t="s">
        <v>3125</v>
      </c>
      <c r="H2704"/>
      <c r="I2704" s="3">
        <v>101</v>
      </c>
      <c r="J2704" s="3">
        <v>13</v>
      </c>
      <c r="K2704"/>
      <c r="L2704"/>
      <c r="N2704" s="4"/>
      <c r="O2704" s="23">
        <v>48</v>
      </c>
      <c r="P2704" s="23">
        <v>223</v>
      </c>
    </row>
    <row r="2705" spans="2:16" ht="15">
      <c r="B2705" s="22" t="s">
        <v>278</v>
      </c>
      <c r="C2705" s="22" t="s">
        <v>1662</v>
      </c>
      <c r="D2705" s="22" t="s">
        <v>7221</v>
      </c>
      <c r="E2705" t="s">
        <v>7222</v>
      </c>
      <c r="F2705" t="s">
        <v>279</v>
      </c>
      <c r="G2705" t="s">
        <v>345</v>
      </c>
      <c r="H2705"/>
      <c r="I2705" s="3">
        <v>40</v>
      </c>
      <c r="J2705" s="3">
        <v>5</v>
      </c>
      <c r="K2705"/>
      <c r="L2705"/>
      <c r="N2705" s="4"/>
      <c r="O2705" s="23">
        <v>48</v>
      </c>
      <c r="P2705" s="23">
        <v>225</v>
      </c>
    </row>
    <row r="2706" spans="2:16" ht="15">
      <c r="B2706" s="22" t="s">
        <v>278</v>
      </c>
      <c r="C2706" s="22" t="s">
        <v>1666</v>
      </c>
      <c r="D2706" s="22" t="s">
        <v>7223</v>
      </c>
      <c r="E2706" t="s">
        <v>7224</v>
      </c>
      <c r="F2706" t="s">
        <v>279</v>
      </c>
      <c r="G2706" t="s">
        <v>562</v>
      </c>
      <c r="H2706"/>
      <c r="I2706" s="3">
        <v>103</v>
      </c>
      <c r="J2706" s="3">
        <v>10</v>
      </c>
      <c r="K2706"/>
      <c r="L2706"/>
      <c r="N2706" s="4"/>
      <c r="O2706" s="23">
        <v>48</v>
      </c>
      <c r="P2706" s="23">
        <v>227</v>
      </c>
    </row>
    <row r="2707" spans="2:16" ht="15">
      <c r="B2707" s="22" t="s">
        <v>278</v>
      </c>
      <c r="C2707" s="22" t="s">
        <v>1669</v>
      </c>
      <c r="D2707" s="22" t="s">
        <v>7225</v>
      </c>
      <c r="E2707" t="s">
        <v>7226</v>
      </c>
      <c r="F2707" t="s">
        <v>279</v>
      </c>
      <c r="G2707" t="s">
        <v>7227</v>
      </c>
      <c r="H2707"/>
      <c r="I2707" s="3">
        <v>1</v>
      </c>
      <c r="J2707" s="3">
        <v>0</v>
      </c>
      <c r="K2707"/>
      <c r="L2707"/>
      <c r="N2707" s="4"/>
      <c r="O2707" s="23">
        <v>48</v>
      </c>
      <c r="P2707" s="23">
        <v>229</v>
      </c>
    </row>
    <row r="2708" spans="2:16" ht="15">
      <c r="B2708" s="22" t="s">
        <v>278</v>
      </c>
      <c r="C2708" s="22" t="s">
        <v>1673</v>
      </c>
      <c r="D2708" s="22" t="s">
        <v>7228</v>
      </c>
      <c r="E2708" t="s">
        <v>7229</v>
      </c>
      <c r="F2708" t="s">
        <v>279</v>
      </c>
      <c r="G2708" t="s">
        <v>7230</v>
      </c>
      <c r="H2708"/>
      <c r="I2708" s="3">
        <v>661</v>
      </c>
      <c r="J2708" s="3">
        <v>64</v>
      </c>
      <c r="K2708"/>
      <c r="L2708"/>
      <c r="N2708" s="4"/>
      <c r="O2708" s="23">
        <v>48</v>
      </c>
      <c r="P2708" s="23">
        <v>231</v>
      </c>
    </row>
    <row r="2709" spans="2:16" ht="15">
      <c r="B2709" s="22" t="s">
        <v>278</v>
      </c>
      <c r="C2709" s="22" t="s">
        <v>1676</v>
      </c>
      <c r="D2709" s="22" t="s">
        <v>7231</v>
      </c>
      <c r="E2709" t="s">
        <v>7232</v>
      </c>
      <c r="F2709" t="s">
        <v>279</v>
      </c>
      <c r="G2709" t="s">
        <v>6647</v>
      </c>
      <c r="H2709"/>
      <c r="I2709" s="3">
        <v>76</v>
      </c>
      <c r="J2709" s="3">
        <v>5</v>
      </c>
      <c r="K2709"/>
      <c r="L2709"/>
      <c r="N2709" s="4"/>
      <c r="O2709" s="23">
        <v>48</v>
      </c>
      <c r="P2709" s="23">
        <v>233</v>
      </c>
    </row>
    <row r="2710" spans="2:16" ht="15">
      <c r="B2710" s="22" t="s">
        <v>278</v>
      </c>
      <c r="C2710" s="22" t="s">
        <v>1679</v>
      </c>
      <c r="D2710" s="22" t="s">
        <v>7233</v>
      </c>
      <c r="E2710" t="s">
        <v>7234</v>
      </c>
      <c r="F2710" t="s">
        <v>279</v>
      </c>
      <c r="G2710" t="s">
        <v>7235</v>
      </c>
      <c r="H2710"/>
      <c r="I2710" s="3">
        <v>1</v>
      </c>
      <c r="J2710" s="3">
        <v>0</v>
      </c>
      <c r="K2710"/>
      <c r="L2710"/>
      <c r="N2710" s="4"/>
      <c r="O2710" s="23">
        <v>48</v>
      </c>
      <c r="P2710" s="23">
        <v>235</v>
      </c>
    </row>
    <row r="2711" spans="2:16" ht="15">
      <c r="B2711" s="22" t="s">
        <v>278</v>
      </c>
      <c r="C2711" s="22" t="s">
        <v>1682</v>
      </c>
      <c r="D2711" s="22" t="s">
        <v>7236</v>
      </c>
      <c r="E2711" t="s">
        <v>7237</v>
      </c>
      <c r="F2711" t="s">
        <v>279</v>
      </c>
      <c r="G2711" t="s">
        <v>7238</v>
      </c>
      <c r="H2711"/>
      <c r="I2711" s="3">
        <v>18</v>
      </c>
      <c r="J2711" s="3">
        <v>2</v>
      </c>
      <c r="K2711"/>
      <c r="L2711"/>
      <c r="N2711" s="4"/>
      <c r="O2711" s="23">
        <v>48</v>
      </c>
      <c r="P2711" s="23">
        <v>237</v>
      </c>
    </row>
    <row r="2712" spans="2:16" ht="15">
      <c r="B2712" s="22" t="s">
        <v>278</v>
      </c>
      <c r="C2712" s="22" t="s">
        <v>1685</v>
      </c>
      <c r="D2712" s="22" t="s">
        <v>7239</v>
      </c>
      <c r="E2712" t="s">
        <v>7240</v>
      </c>
      <c r="F2712" t="s">
        <v>279</v>
      </c>
      <c r="G2712" t="s">
        <v>349</v>
      </c>
      <c r="H2712"/>
      <c r="I2712" s="3">
        <v>35</v>
      </c>
      <c r="J2712" s="3">
        <v>3</v>
      </c>
      <c r="K2712"/>
      <c r="L2712"/>
      <c r="N2712" s="4"/>
      <c r="O2712" s="23">
        <v>48</v>
      </c>
      <c r="P2712" s="23">
        <v>239</v>
      </c>
    </row>
    <row r="2713" spans="2:16" ht="15">
      <c r="B2713" s="22" t="s">
        <v>278</v>
      </c>
      <c r="C2713" s="22" t="s">
        <v>1689</v>
      </c>
      <c r="D2713" s="22" t="s">
        <v>7241</v>
      </c>
      <c r="E2713" t="s">
        <v>7242</v>
      </c>
      <c r="F2713" t="s">
        <v>279</v>
      </c>
      <c r="G2713" t="s">
        <v>1554</v>
      </c>
      <c r="H2713"/>
      <c r="I2713" s="3">
        <v>88</v>
      </c>
      <c r="J2713" s="3">
        <v>7</v>
      </c>
      <c r="K2713"/>
      <c r="L2713"/>
      <c r="N2713" s="4"/>
      <c r="O2713" s="23">
        <v>48</v>
      </c>
      <c r="P2713" s="23">
        <v>241</v>
      </c>
    </row>
    <row r="2714" spans="2:16" ht="15">
      <c r="B2714" s="22" t="s">
        <v>278</v>
      </c>
      <c r="C2714" s="22" t="s">
        <v>1696</v>
      </c>
      <c r="D2714" s="22" t="s">
        <v>7243</v>
      </c>
      <c r="E2714" t="s">
        <v>7244</v>
      </c>
      <c r="F2714" t="s">
        <v>279</v>
      </c>
      <c r="G2714" t="s">
        <v>353</v>
      </c>
      <c r="H2714"/>
      <c r="I2714" s="3">
        <v>1185</v>
      </c>
      <c r="J2714" s="3">
        <v>127</v>
      </c>
      <c r="K2714"/>
      <c r="L2714"/>
      <c r="N2714" s="4"/>
      <c r="O2714" s="23">
        <v>48</v>
      </c>
      <c r="P2714" s="23">
        <v>245</v>
      </c>
    </row>
    <row r="2715" spans="2:16" ht="15">
      <c r="B2715" s="22" t="s">
        <v>278</v>
      </c>
      <c r="C2715" s="22" t="s">
        <v>1700</v>
      </c>
      <c r="D2715" s="22" t="s">
        <v>7245</v>
      </c>
      <c r="E2715" t="s">
        <v>7246</v>
      </c>
      <c r="F2715" t="s">
        <v>279</v>
      </c>
      <c r="G2715" t="s">
        <v>7247</v>
      </c>
      <c r="H2715"/>
      <c r="I2715" s="3">
        <v>5</v>
      </c>
      <c r="J2715" s="3">
        <v>1</v>
      </c>
      <c r="K2715"/>
      <c r="L2715"/>
      <c r="N2715" s="4"/>
      <c r="O2715" s="23">
        <v>48</v>
      </c>
      <c r="P2715" s="23">
        <v>247</v>
      </c>
    </row>
    <row r="2716" spans="2:16" ht="15">
      <c r="B2716" s="22" t="s">
        <v>278</v>
      </c>
      <c r="C2716" s="22" t="s">
        <v>1704</v>
      </c>
      <c r="D2716" s="22" t="s">
        <v>7248</v>
      </c>
      <c r="E2716" t="s">
        <v>7249</v>
      </c>
      <c r="F2716" t="s">
        <v>279</v>
      </c>
      <c r="G2716" t="s">
        <v>7250</v>
      </c>
      <c r="H2716"/>
      <c r="I2716" s="3">
        <v>187</v>
      </c>
      <c r="J2716" s="3">
        <v>20</v>
      </c>
      <c r="K2716"/>
      <c r="L2716"/>
      <c r="N2716" s="4"/>
      <c r="O2716" s="23">
        <v>48</v>
      </c>
      <c r="P2716" s="23">
        <v>249</v>
      </c>
    </row>
    <row r="2717" spans="2:16" ht="15">
      <c r="B2717" s="22" t="s">
        <v>278</v>
      </c>
      <c r="C2717" s="22" t="s">
        <v>1708</v>
      </c>
      <c r="D2717" s="22" t="s">
        <v>7251</v>
      </c>
      <c r="E2717" t="s">
        <v>7252</v>
      </c>
      <c r="F2717" t="s">
        <v>279</v>
      </c>
      <c r="G2717" t="s">
        <v>575</v>
      </c>
      <c r="H2717"/>
      <c r="I2717" s="3">
        <v>1717</v>
      </c>
      <c r="J2717" s="3">
        <v>131</v>
      </c>
      <c r="K2717"/>
      <c r="L2717"/>
      <c r="N2717" s="4"/>
      <c r="O2717" s="23">
        <v>48</v>
      </c>
      <c r="P2717" s="23">
        <v>251</v>
      </c>
    </row>
    <row r="2718" spans="2:16" ht="15">
      <c r="B2718" s="22" t="s">
        <v>278</v>
      </c>
      <c r="C2718" s="22" t="s">
        <v>1712</v>
      </c>
      <c r="D2718" s="22" t="s">
        <v>7253</v>
      </c>
      <c r="E2718" t="s">
        <v>7254</v>
      </c>
      <c r="F2718" t="s">
        <v>279</v>
      </c>
      <c r="G2718" t="s">
        <v>1572</v>
      </c>
      <c r="H2718"/>
      <c r="I2718" s="3">
        <v>64</v>
      </c>
      <c r="J2718" s="3">
        <v>10</v>
      </c>
      <c r="K2718"/>
      <c r="L2718"/>
      <c r="N2718" s="4"/>
      <c r="O2718" s="23">
        <v>48</v>
      </c>
      <c r="P2718" s="23">
        <v>253</v>
      </c>
    </row>
    <row r="2719" spans="2:16" ht="15">
      <c r="B2719" s="22" t="s">
        <v>278</v>
      </c>
      <c r="C2719" s="22" t="s">
        <v>1715</v>
      </c>
      <c r="D2719" s="22" t="s">
        <v>7255</v>
      </c>
      <c r="E2719" t="s">
        <v>7256</v>
      </c>
      <c r="F2719" t="s">
        <v>279</v>
      </c>
      <c r="G2719" t="s">
        <v>7257</v>
      </c>
      <c r="H2719"/>
      <c r="I2719" s="3">
        <v>20</v>
      </c>
      <c r="J2719" s="3">
        <v>1</v>
      </c>
      <c r="K2719"/>
      <c r="L2719"/>
      <c r="N2719" s="4"/>
      <c r="O2719" s="23">
        <v>48</v>
      </c>
      <c r="P2719" s="23">
        <v>255</v>
      </c>
    </row>
    <row r="2720" spans="2:16" ht="15">
      <c r="B2720" s="22" t="s">
        <v>278</v>
      </c>
      <c r="C2720" s="22" t="s">
        <v>1719</v>
      </c>
      <c r="D2720" s="22" t="s">
        <v>7258</v>
      </c>
      <c r="E2720" t="s">
        <v>7259</v>
      </c>
      <c r="F2720" t="s">
        <v>279</v>
      </c>
      <c r="G2720" t="s">
        <v>7260</v>
      </c>
      <c r="H2720"/>
      <c r="I2720" s="3">
        <v>1655</v>
      </c>
      <c r="J2720" s="3">
        <v>164</v>
      </c>
      <c r="K2720"/>
      <c r="L2720"/>
      <c r="N2720" s="4"/>
      <c r="O2720" s="23">
        <v>48</v>
      </c>
      <c r="P2720" s="23">
        <v>257</v>
      </c>
    </row>
    <row r="2721" spans="2:16" ht="15">
      <c r="B2721" s="22" t="s">
        <v>278</v>
      </c>
      <c r="C2721" s="22" t="s">
        <v>1723</v>
      </c>
      <c r="D2721" s="22" t="s">
        <v>7261</v>
      </c>
      <c r="E2721" t="s">
        <v>7262</v>
      </c>
      <c r="F2721" t="s">
        <v>279</v>
      </c>
      <c r="G2721" t="s">
        <v>2348</v>
      </c>
      <c r="H2721"/>
      <c r="I2721" s="3">
        <v>193</v>
      </c>
      <c r="J2721" s="3">
        <v>17</v>
      </c>
      <c r="K2721"/>
      <c r="L2721"/>
      <c r="N2721" s="4"/>
      <c r="O2721" s="23">
        <v>48</v>
      </c>
      <c r="P2721" s="23">
        <v>259</v>
      </c>
    </row>
    <row r="2722" spans="2:16" ht="15">
      <c r="B2722" s="22" t="s">
        <v>278</v>
      </c>
      <c r="C2722" s="22" t="s">
        <v>1729</v>
      </c>
      <c r="D2722" s="22" t="s">
        <v>8816</v>
      </c>
      <c r="E2722" t="s">
        <v>8817</v>
      </c>
      <c r="F2722" t="s">
        <v>279</v>
      </c>
      <c r="G2722" t="s">
        <v>1139</v>
      </c>
      <c r="H2722"/>
      <c r="I2722" s="3">
        <v>1</v>
      </c>
      <c r="J2722" s="3">
        <v>0</v>
      </c>
      <c r="K2722"/>
      <c r="L2722"/>
      <c r="N2722" s="4"/>
      <c r="O2722" s="23">
        <v>48</v>
      </c>
      <c r="P2722" s="23">
        <v>263</v>
      </c>
    </row>
    <row r="2723" spans="2:16" ht="15">
      <c r="B2723" s="22" t="s">
        <v>278</v>
      </c>
      <c r="C2723" s="22" t="s">
        <v>1733</v>
      </c>
      <c r="D2723" s="22" t="s">
        <v>7263</v>
      </c>
      <c r="E2723" t="s">
        <v>7264</v>
      </c>
      <c r="F2723" t="s">
        <v>279</v>
      </c>
      <c r="G2723" t="s">
        <v>7265</v>
      </c>
      <c r="H2723"/>
      <c r="I2723" s="3">
        <v>177</v>
      </c>
      <c r="J2723" s="3">
        <v>10</v>
      </c>
      <c r="K2723"/>
      <c r="L2723"/>
      <c r="N2723" s="4"/>
      <c r="O2723" s="23">
        <v>48</v>
      </c>
      <c r="P2723" s="23">
        <v>265</v>
      </c>
    </row>
    <row r="2724" spans="2:16" ht="15">
      <c r="B2724" s="22" t="s">
        <v>278</v>
      </c>
      <c r="C2724" s="22" t="s">
        <v>1737</v>
      </c>
      <c r="D2724" s="22" t="s">
        <v>7266</v>
      </c>
      <c r="E2724" t="s">
        <v>7267</v>
      </c>
      <c r="F2724" t="s">
        <v>279</v>
      </c>
      <c r="G2724" t="s">
        <v>7268</v>
      </c>
      <c r="H2724"/>
      <c r="I2724" s="3">
        <v>8</v>
      </c>
      <c r="J2724" s="3">
        <v>0</v>
      </c>
      <c r="K2724"/>
      <c r="L2724"/>
      <c r="N2724" s="4"/>
      <c r="O2724" s="23">
        <v>48</v>
      </c>
      <c r="P2724" s="23">
        <v>267</v>
      </c>
    </row>
    <row r="2725" spans="2:16" ht="15">
      <c r="B2725" s="22" t="s">
        <v>278</v>
      </c>
      <c r="C2725" s="22" t="s">
        <v>1744</v>
      </c>
      <c r="D2725" s="22" t="s">
        <v>7269</v>
      </c>
      <c r="E2725" t="s">
        <v>7270</v>
      </c>
      <c r="F2725" t="s">
        <v>279</v>
      </c>
      <c r="G2725" t="s">
        <v>7271</v>
      </c>
      <c r="H2725"/>
      <c r="I2725" s="3">
        <v>6</v>
      </c>
      <c r="J2725" s="3">
        <v>0</v>
      </c>
      <c r="K2725"/>
      <c r="L2725"/>
      <c r="N2725" s="4"/>
      <c r="O2725" s="23">
        <v>48</v>
      </c>
      <c r="P2725" s="23">
        <v>271</v>
      </c>
    </row>
    <row r="2726" spans="2:16" ht="15">
      <c r="B2726" s="22" t="s">
        <v>278</v>
      </c>
      <c r="C2726" s="22" t="s">
        <v>1748</v>
      </c>
      <c r="D2726" s="22" t="s">
        <v>7272</v>
      </c>
      <c r="E2726" t="s">
        <v>7273</v>
      </c>
      <c r="F2726" t="s">
        <v>279</v>
      </c>
      <c r="G2726" t="s">
        <v>7274</v>
      </c>
      <c r="H2726"/>
      <c r="I2726" s="3">
        <v>119</v>
      </c>
      <c r="J2726" s="3">
        <v>14</v>
      </c>
      <c r="K2726"/>
      <c r="L2726"/>
      <c r="N2726" s="4"/>
      <c r="O2726" s="23">
        <v>48</v>
      </c>
      <c r="P2726" s="23">
        <v>273</v>
      </c>
    </row>
    <row r="2727" spans="2:16" ht="15">
      <c r="B2727" s="22" t="s">
        <v>278</v>
      </c>
      <c r="C2727" s="22" t="s">
        <v>1768</v>
      </c>
      <c r="D2727" s="22" t="s">
        <v>7275</v>
      </c>
      <c r="E2727" t="s">
        <v>7276</v>
      </c>
      <c r="F2727" t="s">
        <v>279</v>
      </c>
      <c r="G2727" t="s">
        <v>3359</v>
      </c>
      <c r="H2727"/>
      <c r="I2727" s="3">
        <v>9</v>
      </c>
      <c r="J2727" s="3">
        <v>1</v>
      </c>
      <c r="K2727"/>
      <c r="L2727"/>
      <c r="N2727" s="4"/>
      <c r="O2727" s="23">
        <v>48</v>
      </c>
      <c r="P2727" s="23">
        <v>283</v>
      </c>
    </row>
    <row r="2728" spans="2:16" ht="15">
      <c r="B2728" s="22" t="s">
        <v>278</v>
      </c>
      <c r="C2728" s="22" t="s">
        <v>1756</v>
      </c>
      <c r="D2728" s="22" t="s">
        <v>7277</v>
      </c>
      <c r="E2728" t="s">
        <v>7278</v>
      </c>
      <c r="F2728" t="s">
        <v>279</v>
      </c>
      <c r="G2728" t="s">
        <v>357</v>
      </c>
      <c r="H2728"/>
      <c r="I2728" s="3">
        <v>125</v>
      </c>
      <c r="J2728" s="3">
        <v>7</v>
      </c>
      <c r="K2728"/>
      <c r="L2728"/>
      <c r="N2728" s="4"/>
      <c r="O2728" s="23">
        <v>48</v>
      </c>
      <c r="P2728" s="23">
        <v>277</v>
      </c>
    </row>
    <row r="2729" spans="2:16" ht="15">
      <c r="B2729" s="22" t="s">
        <v>278</v>
      </c>
      <c r="C2729" s="22" t="s">
        <v>1760</v>
      </c>
      <c r="D2729" s="22" t="s">
        <v>7279</v>
      </c>
      <c r="E2729" t="s">
        <v>7280</v>
      </c>
      <c r="F2729" t="s">
        <v>279</v>
      </c>
      <c r="G2729" t="s">
        <v>7281</v>
      </c>
      <c r="H2729"/>
      <c r="I2729" s="3">
        <v>51</v>
      </c>
      <c r="J2729" s="3">
        <v>5</v>
      </c>
      <c r="K2729"/>
      <c r="L2729"/>
      <c r="N2729" s="4"/>
      <c r="O2729" s="23">
        <v>48</v>
      </c>
      <c r="P2729" s="23">
        <v>279</v>
      </c>
    </row>
    <row r="2730" spans="2:16" ht="15">
      <c r="B2730" s="22" t="s">
        <v>278</v>
      </c>
      <c r="C2730" s="22" t="s">
        <v>1764</v>
      </c>
      <c r="D2730" s="22" t="s">
        <v>7282</v>
      </c>
      <c r="E2730" t="s">
        <v>7283</v>
      </c>
      <c r="F2730" t="s">
        <v>279</v>
      </c>
      <c r="G2730" t="s">
        <v>7284</v>
      </c>
      <c r="H2730"/>
      <c r="I2730" s="3">
        <v>115</v>
      </c>
      <c r="J2730" s="3">
        <v>10</v>
      </c>
      <c r="K2730"/>
      <c r="L2730"/>
      <c r="N2730" s="4"/>
      <c r="O2730" s="23">
        <v>48</v>
      </c>
      <c r="P2730" s="23">
        <v>281</v>
      </c>
    </row>
    <row r="2731" spans="2:16" ht="15">
      <c r="B2731" s="22" t="s">
        <v>278</v>
      </c>
      <c r="C2731" s="22" t="s">
        <v>1772</v>
      </c>
      <c r="D2731" s="22" t="s">
        <v>7285</v>
      </c>
      <c r="E2731" t="s">
        <v>7286</v>
      </c>
      <c r="F2731" t="s">
        <v>279</v>
      </c>
      <c r="G2731" t="s">
        <v>7287</v>
      </c>
      <c r="H2731"/>
      <c r="I2731" s="3">
        <v>26</v>
      </c>
      <c r="J2731" s="3">
        <v>2</v>
      </c>
      <c r="K2731"/>
      <c r="L2731"/>
      <c r="N2731" s="4"/>
      <c r="O2731" s="23">
        <v>48</v>
      </c>
      <c r="P2731" s="23">
        <v>285</v>
      </c>
    </row>
    <row r="2732" spans="2:16" ht="15">
      <c r="B2732" s="22" t="s">
        <v>278</v>
      </c>
      <c r="C2732" s="22" t="s">
        <v>1776</v>
      </c>
      <c r="D2732" s="22" t="s">
        <v>7288</v>
      </c>
      <c r="E2732" t="s">
        <v>7289</v>
      </c>
      <c r="F2732" t="s">
        <v>279</v>
      </c>
      <c r="G2732" t="s">
        <v>369</v>
      </c>
      <c r="H2732"/>
      <c r="I2732" s="3">
        <v>56</v>
      </c>
      <c r="J2732" s="3">
        <v>6</v>
      </c>
      <c r="K2732"/>
      <c r="L2732"/>
      <c r="N2732" s="4"/>
      <c r="O2732" s="23">
        <v>48</v>
      </c>
      <c r="P2732" s="23">
        <v>287</v>
      </c>
    </row>
    <row r="2733" spans="2:16" ht="15">
      <c r="B2733" s="22" t="s">
        <v>278</v>
      </c>
      <c r="C2733" s="22" t="s">
        <v>1780</v>
      </c>
      <c r="D2733" s="22" t="s">
        <v>7290</v>
      </c>
      <c r="E2733" t="s">
        <v>7291</v>
      </c>
      <c r="F2733" t="s">
        <v>279</v>
      </c>
      <c r="G2733" t="s">
        <v>1246</v>
      </c>
      <c r="H2733"/>
      <c r="I2733" s="3">
        <v>46</v>
      </c>
      <c r="J2733" s="3">
        <v>3</v>
      </c>
      <c r="K2733"/>
      <c r="L2733"/>
      <c r="N2733" s="4"/>
      <c r="O2733" s="23">
        <v>48</v>
      </c>
      <c r="P2733" s="23">
        <v>289</v>
      </c>
    </row>
    <row r="2734" spans="2:16" ht="15">
      <c r="B2734" s="22" t="s">
        <v>278</v>
      </c>
      <c r="C2734" s="22" t="s">
        <v>1784</v>
      </c>
      <c r="D2734" s="22" t="s">
        <v>7292</v>
      </c>
      <c r="E2734" t="s">
        <v>7293</v>
      </c>
      <c r="F2734" t="s">
        <v>279</v>
      </c>
      <c r="G2734" t="s">
        <v>1252</v>
      </c>
      <c r="H2734"/>
      <c r="I2734" s="3">
        <v>344</v>
      </c>
      <c r="J2734" s="3">
        <v>26</v>
      </c>
      <c r="K2734"/>
      <c r="L2734"/>
      <c r="N2734" s="4"/>
      <c r="O2734" s="23">
        <v>48</v>
      </c>
      <c r="P2734" s="23">
        <v>291</v>
      </c>
    </row>
    <row r="2735" spans="2:16" ht="15">
      <c r="B2735" s="22" t="s">
        <v>278</v>
      </c>
      <c r="C2735" s="22" t="s">
        <v>1787</v>
      </c>
      <c r="D2735" s="22" t="s">
        <v>7294</v>
      </c>
      <c r="E2735" t="s">
        <v>7295</v>
      </c>
      <c r="F2735" t="s">
        <v>279</v>
      </c>
      <c r="G2735" t="s">
        <v>373</v>
      </c>
      <c r="H2735"/>
      <c r="I2735" s="3">
        <v>66</v>
      </c>
      <c r="J2735" s="3">
        <v>15</v>
      </c>
      <c r="K2735"/>
      <c r="L2735"/>
      <c r="N2735" s="4"/>
      <c r="O2735" s="23">
        <v>48</v>
      </c>
      <c r="P2735" s="23">
        <v>293</v>
      </c>
    </row>
    <row r="2736" spans="2:16" ht="15">
      <c r="B2736" s="22" t="s">
        <v>278</v>
      </c>
      <c r="C2736" s="22" t="s">
        <v>1791</v>
      </c>
      <c r="D2736" s="22" t="s">
        <v>7296</v>
      </c>
      <c r="E2736" t="s">
        <v>7297</v>
      </c>
      <c r="F2736" t="s">
        <v>279</v>
      </c>
      <c r="G2736" t="s">
        <v>7298</v>
      </c>
      <c r="H2736"/>
      <c r="I2736" s="3">
        <v>4</v>
      </c>
      <c r="J2736" s="3">
        <v>0</v>
      </c>
      <c r="K2736"/>
      <c r="L2736"/>
      <c r="N2736" s="4"/>
      <c r="O2736" s="23">
        <v>48</v>
      </c>
      <c r="P2736" s="23">
        <v>295</v>
      </c>
    </row>
    <row r="2737" spans="2:16" ht="15">
      <c r="B2737" s="22" t="s">
        <v>278</v>
      </c>
      <c r="C2737" s="22" t="s">
        <v>1794</v>
      </c>
      <c r="D2737" s="22" t="s">
        <v>7299</v>
      </c>
      <c r="E2737" t="s">
        <v>7300</v>
      </c>
      <c r="F2737" t="s">
        <v>279</v>
      </c>
      <c r="G2737" t="s">
        <v>7301</v>
      </c>
      <c r="H2737"/>
      <c r="I2737" s="3">
        <v>17</v>
      </c>
      <c r="J2737" s="3">
        <v>3</v>
      </c>
      <c r="K2737"/>
      <c r="L2737"/>
      <c r="N2737" s="4"/>
      <c r="O2737" s="23">
        <v>48</v>
      </c>
      <c r="P2737" s="23">
        <v>297</v>
      </c>
    </row>
    <row r="2738" spans="2:16" ht="15">
      <c r="B2738" s="22" t="s">
        <v>278</v>
      </c>
      <c r="C2738" s="22" t="s">
        <v>1797</v>
      </c>
      <c r="D2738" s="22" t="s">
        <v>7302</v>
      </c>
      <c r="E2738" t="s">
        <v>7303</v>
      </c>
      <c r="F2738" t="s">
        <v>279</v>
      </c>
      <c r="G2738" t="s">
        <v>7304</v>
      </c>
      <c r="H2738"/>
      <c r="I2738" s="3">
        <v>124</v>
      </c>
      <c r="J2738" s="3">
        <v>12</v>
      </c>
      <c r="K2738"/>
      <c r="L2738"/>
      <c r="N2738" s="4"/>
      <c r="O2738" s="23">
        <v>48</v>
      </c>
      <c r="P2738" s="23">
        <v>299</v>
      </c>
    </row>
    <row r="2739" spans="2:16" ht="15">
      <c r="B2739" s="22" t="s">
        <v>278</v>
      </c>
      <c r="C2739" s="22" t="s">
        <v>1805</v>
      </c>
      <c r="D2739" s="22" t="s">
        <v>7305</v>
      </c>
      <c r="E2739" t="s">
        <v>7306</v>
      </c>
      <c r="F2739" t="s">
        <v>279</v>
      </c>
      <c r="G2739" t="s">
        <v>7307</v>
      </c>
      <c r="H2739"/>
      <c r="I2739" s="3">
        <v>1335</v>
      </c>
      <c r="J2739" s="3">
        <v>111</v>
      </c>
      <c r="K2739"/>
      <c r="L2739"/>
      <c r="N2739" s="4"/>
      <c r="O2739" s="23">
        <v>48</v>
      </c>
      <c r="P2739" s="23">
        <v>303</v>
      </c>
    </row>
    <row r="2740" spans="2:16" ht="15">
      <c r="B2740" s="22" t="s">
        <v>278</v>
      </c>
      <c r="C2740" s="22" t="s">
        <v>1808</v>
      </c>
      <c r="D2740" s="22" t="s">
        <v>7308</v>
      </c>
      <c r="E2740" t="s">
        <v>7309</v>
      </c>
      <c r="F2740" t="s">
        <v>279</v>
      </c>
      <c r="G2740" t="s">
        <v>7310</v>
      </c>
      <c r="H2740"/>
      <c r="I2740" s="3">
        <v>18</v>
      </c>
      <c r="J2740" s="3">
        <v>0</v>
      </c>
      <c r="K2740"/>
      <c r="L2740"/>
      <c r="N2740" s="4"/>
      <c r="O2740" s="23">
        <v>48</v>
      </c>
      <c r="P2740" s="23">
        <v>305</v>
      </c>
    </row>
    <row r="2741" spans="2:16" ht="15">
      <c r="B2741" s="22" t="s">
        <v>278</v>
      </c>
      <c r="C2741" s="22" t="s">
        <v>1823</v>
      </c>
      <c r="D2741" s="22" t="s">
        <v>7311</v>
      </c>
      <c r="E2741" t="s">
        <v>7312</v>
      </c>
      <c r="F2741" t="s">
        <v>279</v>
      </c>
      <c r="G2741" t="s">
        <v>385</v>
      </c>
      <c r="H2741"/>
      <c r="I2741" s="3">
        <v>31</v>
      </c>
      <c r="J2741" s="3">
        <v>2</v>
      </c>
      <c r="K2741"/>
      <c r="L2741"/>
      <c r="N2741" s="4"/>
      <c r="O2741" s="23">
        <v>48</v>
      </c>
      <c r="P2741" s="23">
        <v>313</v>
      </c>
    </row>
    <row r="2742" spans="2:16" ht="15">
      <c r="B2742" s="22" t="s">
        <v>278</v>
      </c>
      <c r="C2742" s="22" t="s">
        <v>1827</v>
      </c>
      <c r="D2742" s="22" t="s">
        <v>7313</v>
      </c>
      <c r="E2742" t="s">
        <v>7314</v>
      </c>
      <c r="F2742" t="s">
        <v>279</v>
      </c>
      <c r="G2742" t="s">
        <v>393</v>
      </c>
      <c r="H2742"/>
      <c r="I2742" s="3">
        <v>30</v>
      </c>
      <c r="J2742" s="3">
        <v>3</v>
      </c>
      <c r="K2742"/>
      <c r="L2742"/>
      <c r="N2742" s="4"/>
      <c r="O2742" s="23">
        <v>48</v>
      </c>
      <c r="P2742" s="23">
        <v>315</v>
      </c>
    </row>
    <row r="2743" spans="2:16" ht="15">
      <c r="B2743" s="22" t="s">
        <v>278</v>
      </c>
      <c r="C2743" s="22" t="s">
        <v>1830</v>
      </c>
      <c r="D2743" s="22" t="s">
        <v>7315</v>
      </c>
      <c r="E2743" t="s">
        <v>7316</v>
      </c>
      <c r="F2743" t="s">
        <v>279</v>
      </c>
      <c r="G2743" t="s">
        <v>1262</v>
      </c>
      <c r="H2743"/>
      <c r="I2743" s="3">
        <v>7</v>
      </c>
      <c r="J2743" s="3">
        <v>0</v>
      </c>
      <c r="K2743"/>
      <c r="L2743"/>
      <c r="N2743" s="4"/>
      <c r="O2743" s="23">
        <v>48</v>
      </c>
      <c r="P2743" s="23">
        <v>317</v>
      </c>
    </row>
    <row r="2744" spans="2:16" ht="15">
      <c r="B2744" s="22" t="s">
        <v>278</v>
      </c>
      <c r="C2744" s="22" t="s">
        <v>1834</v>
      </c>
      <c r="D2744" s="22" t="s">
        <v>7317</v>
      </c>
      <c r="E2744" t="s">
        <v>7318</v>
      </c>
      <c r="F2744" t="s">
        <v>279</v>
      </c>
      <c r="G2744" t="s">
        <v>2379</v>
      </c>
      <c r="H2744"/>
      <c r="I2744" s="3">
        <v>3</v>
      </c>
      <c r="J2744" s="3">
        <v>0</v>
      </c>
      <c r="K2744"/>
      <c r="L2744"/>
      <c r="N2744" s="4"/>
      <c r="O2744" s="23">
        <v>48</v>
      </c>
      <c r="P2744" s="23">
        <v>319</v>
      </c>
    </row>
    <row r="2745" spans="2:16" ht="15">
      <c r="B2745" s="22" t="s">
        <v>278</v>
      </c>
      <c r="C2745" s="22" t="s">
        <v>1838</v>
      </c>
      <c r="D2745" s="22" t="s">
        <v>7319</v>
      </c>
      <c r="E2745" t="s">
        <v>7320</v>
      </c>
      <c r="F2745" t="s">
        <v>279</v>
      </c>
      <c r="G2745" t="s">
        <v>7321</v>
      </c>
      <c r="H2745"/>
      <c r="I2745" s="3">
        <v>100</v>
      </c>
      <c r="J2745" s="3">
        <v>10</v>
      </c>
      <c r="K2745"/>
      <c r="L2745"/>
      <c r="N2745" s="4"/>
      <c r="O2745" s="23">
        <v>48</v>
      </c>
      <c r="P2745" s="23">
        <v>321</v>
      </c>
    </row>
    <row r="2746" spans="2:16" ht="15">
      <c r="B2746" s="22" t="s">
        <v>278</v>
      </c>
      <c r="C2746" s="22" t="s">
        <v>7322</v>
      </c>
      <c r="D2746" s="22" t="s">
        <v>7323</v>
      </c>
      <c r="E2746" t="s">
        <v>7324</v>
      </c>
      <c r="F2746" t="s">
        <v>279</v>
      </c>
      <c r="G2746" t="s">
        <v>7325</v>
      </c>
      <c r="H2746"/>
      <c r="I2746" s="3">
        <v>212</v>
      </c>
      <c r="J2746" s="3">
        <v>28</v>
      </c>
      <c r="K2746"/>
      <c r="L2746"/>
      <c r="N2746" s="4"/>
      <c r="O2746" s="23">
        <v>48</v>
      </c>
      <c r="P2746" s="23">
        <v>323</v>
      </c>
    </row>
    <row r="2747" spans="2:16" ht="15">
      <c r="B2747" s="22" t="s">
        <v>278</v>
      </c>
      <c r="C2747" s="22" t="s">
        <v>1812</v>
      </c>
      <c r="D2747" s="22" t="s">
        <v>7326</v>
      </c>
      <c r="E2747" t="s">
        <v>7327</v>
      </c>
      <c r="F2747" t="s">
        <v>279</v>
      </c>
      <c r="G2747" t="s">
        <v>7328</v>
      </c>
      <c r="H2747"/>
      <c r="I2747" s="3">
        <v>21</v>
      </c>
      <c r="J2747" s="3">
        <v>2</v>
      </c>
      <c r="K2747"/>
      <c r="L2747"/>
      <c r="N2747" s="4"/>
      <c r="O2747" s="23">
        <v>48</v>
      </c>
      <c r="P2747" s="23">
        <v>307</v>
      </c>
    </row>
    <row r="2748" spans="2:16" ht="15">
      <c r="B2748" s="22" t="s">
        <v>278</v>
      </c>
      <c r="C2748" s="22" t="s">
        <v>1816</v>
      </c>
      <c r="D2748" s="22" t="s">
        <v>7329</v>
      </c>
      <c r="E2748" t="s">
        <v>7330</v>
      </c>
      <c r="F2748" t="s">
        <v>279</v>
      </c>
      <c r="G2748" t="s">
        <v>7331</v>
      </c>
      <c r="H2748"/>
      <c r="I2748" s="3">
        <v>1194</v>
      </c>
      <c r="J2748" s="3">
        <v>112</v>
      </c>
      <c r="K2748"/>
      <c r="L2748"/>
      <c r="N2748" s="4"/>
      <c r="O2748" s="23">
        <v>48</v>
      </c>
      <c r="P2748" s="23">
        <v>309</v>
      </c>
    </row>
    <row r="2749" spans="2:16" ht="15">
      <c r="B2749" s="22" t="s">
        <v>278</v>
      </c>
      <c r="C2749" s="22" t="s">
        <v>1820</v>
      </c>
      <c r="D2749" s="22" t="s">
        <v>7332</v>
      </c>
      <c r="E2749" t="s">
        <v>7333</v>
      </c>
      <c r="F2749" t="s">
        <v>279</v>
      </c>
      <c r="G2749" t="s">
        <v>7334</v>
      </c>
      <c r="H2749"/>
      <c r="I2749" s="3">
        <v>1</v>
      </c>
      <c r="J2749" s="3">
        <v>0</v>
      </c>
      <c r="K2749"/>
      <c r="L2749"/>
      <c r="N2749" s="4"/>
      <c r="O2749" s="23">
        <v>48</v>
      </c>
      <c r="P2749" s="23">
        <v>311</v>
      </c>
    </row>
    <row r="2750" spans="2:16" ht="15">
      <c r="B2750" s="22" t="s">
        <v>278</v>
      </c>
      <c r="C2750" s="22" t="s">
        <v>7335</v>
      </c>
      <c r="D2750" s="22" t="s">
        <v>7336</v>
      </c>
      <c r="E2750" t="s">
        <v>7337</v>
      </c>
      <c r="F2750" t="s">
        <v>279</v>
      </c>
      <c r="G2750" t="s">
        <v>5776</v>
      </c>
      <c r="H2750"/>
      <c r="I2750" s="3">
        <v>190</v>
      </c>
      <c r="J2750" s="3">
        <v>24</v>
      </c>
      <c r="K2750"/>
      <c r="L2750"/>
      <c r="N2750" s="4"/>
      <c r="O2750" s="23">
        <v>48</v>
      </c>
      <c r="P2750" s="23">
        <v>325</v>
      </c>
    </row>
    <row r="2751" spans="2:16" ht="15">
      <c r="B2751" s="22" t="s">
        <v>278</v>
      </c>
      <c r="C2751" s="22" t="s">
        <v>7338</v>
      </c>
      <c r="D2751" s="22" t="s">
        <v>7339</v>
      </c>
      <c r="E2751" t="s">
        <v>7340</v>
      </c>
      <c r="F2751" t="s">
        <v>279</v>
      </c>
      <c r="G2751" t="s">
        <v>2394</v>
      </c>
      <c r="H2751"/>
      <c r="I2751" s="3">
        <v>6</v>
      </c>
      <c r="J2751" s="3">
        <v>0</v>
      </c>
      <c r="K2751"/>
      <c r="L2751"/>
      <c r="N2751" s="4"/>
      <c r="O2751" s="23">
        <v>48</v>
      </c>
      <c r="P2751" s="23">
        <v>327</v>
      </c>
    </row>
    <row r="2752" spans="2:16" ht="15">
      <c r="B2752" s="22" t="s">
        <v>278</v>
      </c>
      <c r="C2752" s="22" t="s">
        <v>7341</v>
      </c>
      <c r="D2752" s="22" t="s">
        <v>7342</v>
      </c>
      <c r="E2752" t="s">
        <v>7343</v>
      </c>
      <c r="F2752" t="s">
        <v>279</v>
      </c>
      <c r="G2752" t="s">
        <v>3769</v>
      </c>
      <c r="H2752"/>
      <c r="I2752" s="3">
        <v>471</v>
      </c>
      <c r="J2752" s="3">
        <v>35</v>
      </c>
      <c r="K2752"/>
      <c r="L2752"/>
      <c r="N2752" s="4"/>
      <c r="O2752" s="23">
        <v>48</v>
      </c>
      <c r="P2752" s="23">
        <v>329</v>
      </c>
    </row>
    <row r="2753" spans="2:16" ht="15">
      <c r="B2753" s="22" t="s">
        <v>278</v>
      </c>
      <c r="C2753" s="22" t="s">
        <v>7344</v>
      </c>
      <c r="D2753" s="22" t="s">
        <v>7345</v>
      </c>
      <c r="E2753" t="s">
        <v>7346</v>
      </c>
      <c r="F2753" t="s">
        <v>279</v>
      </c>
      <c r="G2753" t="s">
        <v>7347</v>
      </c>
      <c r="H2753"/>
      <c r="I2753" s="3">
        <v>119</v>
      </c>
      <c r="J2753" s="3">
        <v>17</v>
      </c>
      <c r="K2753"/>
      <c r="L2753"/>
      <c r="N2753" s="4"/>
      <c r="O2753" s="23">
        <v>48</v>
      </c>
      <c r="P2753" s="23">
        <v>331</v>
      </c>
    </row>
    <row r="2754" spans="2:16" ht="15">
      <c r="B2754" s="22" t="s">
        <v>278</v>
      </c>
      <c r="C2754" s="22" t="s">
        <v>7348</v>
      </c>
      <c r="D2754" s="22" t="s">
        <v>7349</v>
      </c>
      <c r="E2754" t="s">
        <v>7350</v>
      </c>
      <c r="F2754" t="s">
        <v>279</v>
      </c>
      <c r="G2754" t="s">
        <v>2022</v>
      </c>
      <c r="H2754"/>
      <c r="I2754" s="3">
        <v>8</v>
      </c>
      <c r="J2754" s="3">
        <v>1</v>
      </c>
      <c r="K2754"/>
      <c r="L2754"/>
      <c r="N2754" s="4"/>
      <c r="O2754" s="23">
        <v>48</v>
      </c>
      <c r="P2754" s="23">
        <v>333</v>
      </c>
    </row>
    <row r="2755" spans="2:16" ht="15">
      <c r="B2755" s="22" t="s">
        <v>278</v>
      </c>
      <c r="C2755" s="22" t="s">
        <v>7351</v>
      </c>
      <c r="D2755" s="22" t="s">
        <v>7352</v>
      </c>
      <c r="E2755" t="s">
        <v>7353</v>
      </c>
      <c r="F2755" t="s">
        <v>279</v>
      </c>
      <c r="G2755" t="s">
        <v>1629</v>
      </c>
      <c r="H2755"/>
      <c r="I2755" s="3">
        <v>28</v>
      </c>
      <c r="J2755" s="3">
        <v>3</v>
      </c>
      <c r="K2755"/>
      <c r="L2755"/>
      <c r="N2755" s="4"/>
      <c r="O2755" s="23">
        <v>48</v>
      </c>
      <c r="P2755" s="23">
        <v>335</v>
      </c>
    </row>
    <row r="2756" spans="2:16" ht="15">
      <c r="B2756" s="22" t="s">
        <v>278</v>
      </c>
      <c r="C2756" s="22" t="s">
        <v>7354</v>
      </c>
      <c r="D2756" s="22" t="s">
        <v>7355</v>
      </c>
      <c r="E2756" t="s">
        <v>7356</v>
      </c>
      <c r="F2756" t="s">
        <v>279</v>
      </c>
      <c r="G2756" t="s">
        <v>7357</v>
      </c>
      <c r="H2756"/>
      <c r="I2756" s="3">
        <v>117</v>
      </c>
      <c r="J2756" s="3">
        <v>7</v>
      </c>
      <c r="K2756"/>
      <c r="L2756"/>
      <c r="N2756" s="4"/>
      <c r="O2756" s="23">
        <v>48</v>
      </c>
      <c r="P2756" s="23">
        <v>337</v>
      </c>
    </row>
    <row r="2757" spans="2:16" ht="15">
      <c r="B2757" s="22" t="s">
        <v>278</v>
      </c>
      <c r="C2757" s="22" t="s">
        <v>7358</v>
      </c>
      <c r="D2757" s="22" t="s">
        <v>7359</v>
      </c>
      <c r="E2757" t="s">
        <v>7360</v>
      </c>
      <c r="F2757" t="s">
        <v>279</v>
      </c>
      <c r="G2757" t="s">
        <v>409</v>
      </c>
      <c r="H2757"/>
      <c r="I2757" s="3">
        <v>4149</v>
      </c>
      <c r="J2757" s="3">
        <v>368</v>
      </c>
      <c r="K2757"/>
      <c r="L2757"/>
      <c r="N2757" s="4"/>
      <c r="O2757" s="23">
        <v>48</v>
      </c>
      <c r="P2757" s="23">
        <v>339</v>
      </c>
    </row>
    <row r="2758" spans="2:16" ht="15">
      <c r="B2758" s="22" t="s">
        <v>278</v>
      </c>
      <c r="C2758" s="22" t="s">
        <v>7361</v>
      </c>
      <c r="D2758" s="22" t="s">
        <v>7362</v>
      </c>
      <c r="E2758" t="s">
        <v>7363</v>
      </c>
      <c r="F2758" t="s">
        <v>279</v>
      </c>
      <c r="G2758" t="s">
        <v>4854</v>
      </c>
      <c r="H2758"/>
      <c r="I2758" s="3">
        <v>79</v>
      </c>
      <c r="J2758" s="3">
        <v>5</v>
      </c>
      <c r="K2758"/>
      <c r="L2758"/>
      <c r="N2758" s="4"/>
      <c r="O2758" s="23">
        <v>48</v>
      </c>
      <c r="P2758" s="23">
        <v>341</v>
      </c>
    </row>
    <row r="2759" spans="2:16" ht="15">
      <c r="B2759" s="22" t="s">
        <v>278</v>
      </c>
      <c r="C2759" s="22" t="s">
        <v>7364</v>
      </c>
      <c r="D2759" s="22" t="s">
        <v>7365</v>
      </c>
      <c r="E2759" t="s">
        <v>7366</v>
      </c>
      <c r="F2759" t="s">
        <v>279</v>
      </c>
      <c r="G2759" t="s">
        <v>2871</v>
      </c>
      <c r="H2759"/>
      <c r="I2759" s="3">
        <v>47</v>
      </c>
      <c r="J2759" s="3">
        <v>1</v>
      </c>
      <c r="K2759"/>
      <c r="L2759"/>
      <c r="N2759" s="4"/>
      <c r="O2759" s="23">
        <v>48</v>
      </c>
      <c r="P2759" s="23">
        <v>343</v>
      </c>
    </row>
    <row r="2760" spans="2:16" ht="15">
      <c r="B2760" s="22" t="s">
        <v>278</v>
      </c>
      <c r="C2760" s="22" t="s">
        <v>7367</v>
      </c>
      <c r="D2760" s="22" t="s">
        <v>7368</v>
      </c>
      <c r="E2760" t="s">
        <v>7369</v>
      </c>
      <c r="F2760" t="s">
        <v>279</v>
      </c>
      <c r="G2760" t="s">
        <v>7370</v>
      </c>
      <c r="H2760"/>
      <c r="I2760" s="3">
        <v>99</v>
      </c>
      <c r="J2760" s="3">
        <v>13</v>
      </c>
      <c r="K2760"/>
      <c r="L2760"/>
      <c r="N2760" s="4"/>
      <c r="O2760" s="23">
        <v>48</v>
      </c>
      <c r="P2760" s="23">
        <v>347</v>
      </c>
    </row>
    <row r="2761" spans="2:16" ht="15">
      <c r="B2761" s="22" t="s">
        <v>278</v>
      </c>
      <c r="C2761" s="22" t="s">
        <v>7371</v>
      </c>
      <c r="D2761" s="22" t="s">
        <v>7372</v>
      </c>
      <c r="E2761" t="s">
        <v>7373</v>
      </c>
      <c r="F2761" t="s">
        <v>279</v>
      </c>
      <c r="G2761" t="s">
        <v>7374</v>
      </c>
      <c r="H2761"/>
      <c r="I2761" s="3">
        <v>232</v>
      </c>
      <c r="J2761" s="3">
        <v>28</v>
      </c>
      <c r="K2761"/>
      <c r="L2761"/>
      <c r="N2761" s="4"/>
      <c r="O2761" s="23">
        <v>48</v>
      </c>
      <c r="P2761" s="23">
        <v>349</v>
      </c>
    </row>
    <row r="2762" spans="2:16" ht="15">
      <c r="B2762" s="22" t="s">
        <v>278</v>
      </c>
      <c r="C2762" s="22" t="s">
        <v>7375</v>
      </c>
      <c r="D2762" s="22" t="s">
        <v>7376</v>
      </c>
      <c r="E2762" t="s">
        <v>7377</v>
      </c>
      <c r="F2762" t="s">
        <v>279</v>
      </c>
      <c r="G2762" t="s">
        <v>614</v>
      </c>
      <c r="H2762"/>
      <c r="I2762" s="3">
        <v>7</v>
      </c>
      <c r="J2762" s="3">
        <v>2</v>
      </c>
      <c r="K2762"/>
      <c r="L2762"/>
      <c r="N2762" s="4"/>
      <c r="O2762" s="23">
        <v>48</v>
      </c>
      <c r="P2762" s="23">
        <v>351</v>
      </c>
    </row>
    <row r="2763" spans="2:16" ht="15">
      <c r="B2763" s="22" t="s">
        <v>278</v>
      </c>
      <c r="C2763" s="22" t="s">
        <v>7378</v>
      </c>
      <c r="D2763" s="22" t="s">
        <v>7379</v>
      </c>
      <c r="E2763" t="s">
        <v>7380</v>
      </c>
      <c r="F2763" t="s">
        <v>279</v>
      </c>
      <c r="G2763" t="s">
        <v>7381</v>
      </c>
      <c r="H2763"/>
      <c r="I2763" s="3">
        <v>36</v>
      </c>
      <c r="J2763" s="3">
        <v>7</v>
      </c>
      <c r="K2763"/>
      <c r="L2763"/>
      <c r="N2763" s="4"/>
      <c r="O2763" s="23">
        <v>48</v>
      </c>
      <c r="P2763" s="23">
        <v>353</v>
      </c>
    </row>
    <row r="2764" spans="2:16" ht="15">
      <c r="B2764" s="22" t="s">
        <v>278</v>
      </c>
      <c r="C2764" s="22" t="s">
        <v>7382</v>
      </c>
      <c r="D2764" s="22" t="s">
        <v>7383</v>
      </c>
      <c r="E2764" t="s">
        <v>7384</v>
      </c>
      <c r="F2764" t="s">
        <v>279</v>
      </c>
      <c r="G2764" t="s">
        <v>7385</v>
      </c>
      <c r="H2764"/>
      <c r="I2764" s="3">
        <v>2343</v>
      </c>
      <c r="J2764" s="3">
        <v>210</v>
      </c>
      <c r="K2764"/>
      <c r="L2764"/>
      <c r="N2764" s="4"/>
      <c r="O2764" s="23">
        <v>48</v>
      </c>
      <c r="P2764" s="23">
        <v>355</v>
      </c>
    </row>
    <row r="2765" spans="2:16" ht="15">
      <c r="B2765" s="22" t="s">
        <v>278</v>
      </c>
      <c r="C2765" s="22" t="s">
        <v>7386</v>
      </c>
      <c r="D2765" s="22" t="s">
        <v>7387</v>
      </c>
      <c r="E2765" t="s">
        <v>7388</v>
      </c>
      <c r="F2765" t="s">
        <v>279</v>
      </c>
      <c r="G2765" t="s">
        <v>7389</v>
      </c>
      <c r="H2765"/>
      <c r="I2765" s="3">
        <v>27</v>
      </c>
      <c r="J2765" s="3">
        <v>2</v>
      </c>
      <c r="K2765"/>
      <c r="L2765"/>
      <c r="N2765" s="4"/>
      <c r="O2765" s="23">
        <v>48</v>
      </c>
      <c r="P2765" s="23">
        <v>357</v>
      </c>
    </row>
    <row r="2766" spans="2:16" ht="15">
      <c r="B2766" s="22" t="s">
        <v>278</v>
      </c>
      <c r="C2766" s="22" t="s">
        <v>7390</v>
      </c>
      <c r="D2766" s="22" t="s">
        <v>7391</v>
      </c>
      <c r="E2766" t="s">
        <v>7392</v>
      </c>
      <c r="F2766" t="s">
        <v>279</v>
      </c>
      <c r="G2766" t="s">
        <v>3219</v>
      </c>
      <c r="H2766"/>
      <c r="I2766" s="3">
        <v>5</v>
      </c>
      <c r="J2766" s="3">
        <v>0</v>
      </c>
      <c r="K2766"/>
      <c r="L2766"/>
      <c r="N2766" s="4"/>
      <c r="O2766" s="23">
        <v>48</v>
      </c>
      <c r="P2766" s="23">
        <v>359</v>
      </c>
    </row>
    <row r="2767" spans="2:16" ht="15">
      <c r="B2767" s="22" t="s">
        <v>278</v>
      </c>
      <c r="C2767" s="22" t="s">
        <v>7393</v>
      </c>
      <c r="D2767" s="22" t="s">
        <v>7394</v>
      </c>
      <c r="E2767" t="s">
        <v>7395</v>
      </c>
      <c r="F2767" t="s">
        <v>279</v>
      </c>
      <c r="G2767" t="s">
        <v>831</v>
      </c>
      <c r="H2767"/>
      <c r="I2767" s="3">
        <v>363</v>
      </c>
      <c r="J2767" s="3">
        <v>30</v>
      </c>
      <c r="K2767"/>
      <c r="L2767"/>
      <c r="N2767" s="4"/>
      <c r="O2767" s="23">
        <v>48</v>
      </c>
      <c r="P2767" s="23">
        <v>361</v>
      </c>
    </row>
    <row r="2768" spans="2:16" ht="15">
      <c r="B2768" s="22" t="s">
        <v>278</v>
      </c>
      <c r="C2768" s="22" t="s">
        <v>7396</v>
      </c>
      <c r="D2768" s="22" t="s">
        <v>7397</v>
      </c>
      <c r="E2768" t="s">
        <v>7398</v>
      </c>
      <c r="F2768" t="s">
        <v>279</v>
      </c>
      <c r="G2768" t="s">
        <v>7399</v>
      </c>
      <c r="H2768"/>
      <c r="I2768" s="3">
        <v>121</v>
      </c>
      <c r="J2768" s="3">
        <v>6</v>
      </c>
      <c r="K2768"/>
      <c r="L2768"/>
      <c r="N2768" s="4"/>
      <c r="O2768" s="23">
        <v>48</v>
      </c>
      <c r="P2768" s="23">
        <v>363</v>
      </c>
    </row>
    <row r="2769" spans="2:16" ht="15">
      <c r="B2769" s="22" t="s">
        <v>278</v>
      </c>
      <c r="C2769" s="22" t="s">
        <v>7400</v>
      </c>
      <c r="D2769" s="22" t="s">
        <v>7401</v>
      </c>
      <c r="E2769" t="s">
        <v>7402</v>
      </c>
      <c r="F2769" t="s">
        <v>279</v>
      </c>
      <c r="G2769" t="s">
        <v>4478</v>
      </c>
      <c r="H2769"/>
      <c r="I2769" s="3">
        <v>46</v>
      </c>
      <c r="J2769" s="3">
        <v>5</v>
      </c>
      <c r="K2769"/>
      <c r="L2769"/>
      <c r="N2769" s="4"/>
      <c r="O2769" s="23">
        <v>48</v>
      </c>
      <c r="P2769" s="23">
        <v>365</v>
      </c>
    </row>
    <row r="2770" spans="2:16" ht="15">
      <c r="B2770" s="22" t="s">
        <v>278</v>
      </c>
      <c r="C2770" s="22" t="s">
        <v>7403</v>
      </c>
      <c r="D2770" s="22" t="s">
        <v>7404</v>
      </c>
      <c r="E2770" t="s">
        <v>7405</v>
      </c>
      <c r="F2770" t="s">
        <v>279</v>
      </c>
      <c r="G2770" t="s">
        <v>7406</v>
      </c>
      <c r="H2770"/>
      <c r="I2770" s="3">
        <v>1157</v>
      </c>
      <c r="J2770" s="3">
        <v>100</v>
      </c>
      <c r="K2770"/>
      <c r="L2770"/>
      <c r="N2770" s="4"/>
      <c r="O2770" s="23">
        <v>48</v>
      </c>
      <c r="P2770" s="23">
        <v>367</v>
      </c>
    </row>
    <row r="2771" spans="2:16" ht="15">
      <c r="B2771" s="22" t="s">
        <v>278</v>
      </c>
      <c r="C2771" s="22" t="s">
        <v>7407</v>
      </c>
      <c r="D2771" s="22" t="s">
        <v>7408</v>
      </c>
      <c r="E2771" t="s">
        <v>7409</v>
      </c>
      <c r="F2771" t="s">
        <v>279</v>
      </c>
      <c r="G2771" t="s">
        <v>7410</v>
      </c>
      <c r="H2771"/>
      <c r="I2771" s="3">
        <v>23</v>
      </c>
      <c r="J2771" s="3">
        <v>2</v>
      </c>
      <c r="K2771"/>
      <c r="L2771"/>
      <c r="N2771" s="4"/>
      <c r="O2771" s="23">
        <v>48</v>
      </c>
      <c r="P2771" s="23">
        <v>369</v>
      </c>
    </row>
    <row r="2772" spans="2:16" ht="15">
      <c r="B2772" s="22" t="s">
        <v>278</v>
      </c>
      <c r="C2772" s="22" t="s">
        <v>7411</v>
      </c>
      <c r="D2772" s="22" t="s">
        <v>7412</v>
      </c>
      <c r="E2772" t="s">
        <v>7413</v>
      </c>
      <c r="F2772" t="s">
        <v>279</v>
      </c>
      <c r="G2772" t="s">
        <v>7414</v>
      </c>
      <c r="H2772"/>
      <c r="I2772" s="3">
        <v>22</v>
      </c>
      <c r="J2772" s="3">
        <v>2</v>
      </c>
      <c r="K2772"/>
      <c r="L2772"/>
      <c r="N2772" s="4"/>
      <c r="O2772" s="23">
        <v>48</v>
      </c>
      <c r="P2772" s="23">
        <v>371</v>
      </c>
    </row>
    <row r="2773" spans="2:16" ht="15">
      <c r="B2773" s="22" t="s">
        <v>278</v>
      </c>
      <c r="C2773" s="22" t="s">
        <v>7415</v>
      </c>
      <c r="D2773" s="22" t="s">
        <v>7416</v>
      </c>
      <c r="E2773" t="s">
        <v>7417</v>
      </c>
      <c r="F2773" t="s">
        <v>279</v>
      </c>
      <c r="G2773" t="s">
        <v>630</v>
      </c>
      <c r="H2773"/>
      <c r="I2773" s="3">
        <v>119</v>
      </c>
      <c r="J2773" s="3">
        <v>10</v>
      </c>
      <c r="K2773"/>
      <c r="L2773"/>
      <c r="N2773" s="4"/>
      <c r="O2773" s="23">
        <v>48</v>
      </c>
      <c r="P2773" s="23">
        <v>373</v>
      </c>
    </row>
    <row r="2774" spans="2:16" ht="15">
      <c r="B2774" s="22" t="s">
        <v>278</v>
      </c>
      <c r="C2774" s="22" t="s">
        <v>7418</v>
      </c>
      <c r="D2774" s="22" t="s">
        <v>7419</v>
      </c>
      <c r="E2774" t="s">
        <v>7420</v>
      </c>
      <c r="F2774" t="s">
        <v>279</v>
      </c>
      <c r="G2774" t="s">
        <v>6285</v>
      </c>
      <c r="H2774"/>
      <c r="I2774" s="3">
        <v>633</v>
      </c>
      <c r="J2774" s="3">
        <v>67</v>
      </c>
      <c r="K2774"/>
      <c r="L2774"/>
      <c r="N2774" s="4"/>
      <c r="O2774" s="23">
        <v>48</v>
      </c>
      <c r="P2774" s="23">
        <v>375</v>
      </c>
    </row>
    <row r="2775" spans="2:16" ht="15">
      <c r="B2775" s="22" t="s">
        <v>278</v>
      </c>
      <c r="C2775" s="22" t="s">
        <v>7421</v>
      </c>
      <c r="D2775" s="22" t="s">
        <v>7422</v>
      </c>
      <c r="E2775" t="s">
        <v>7423</v>
      </c>
      <c r="F2775" t="s">
        <v>279</v>
      </c>
      <c r="G2775" t="s">
        <v>7424</v>
      </c>
      <c r="H2775"/>
      <c r="I2775" s="3">
        <v>2</v>
      </c>
      <c r="J2775" s="3">
        <v>0</v>
      </c>
      <c r="K2775"/>
      <c r="L2775"/>
      <c r="N2775" s="4"/>
      <c r="O2775" s="23">
        <v>48</v>
      </c>
      <c r="P2775" s="23">
        <v>377</v>
      </c>
    </row>
    <row r="2776" spans="2:16" ht="15">
      <c r="B2776" s="22" t="s">
        <v>278</v>
      </c>
      <c r="C2776" s="22" t="s">
        <v>7425</v>
      </c>
      <c r="D2776" s="22" t="s">
        <v>7426</v>
      </c>
      <c r="E2776" t="s">
        <v>7427</v>
      </c>
      <c r="F2776" t="s">
        <v>279</v>
      </c>
      <c r="G2776" t="s">
        <v>7428</v>
      </c>
      <c r="H2776"/>
      <c r="I2776" s="3">
        <v>32</v>
      </c>
      <c r="J2776" s="3">
        <v>2</v>
      </c>
      <c r="K2776"/>
      <c r="L2776"/>
      <c r="N2776" s="4"/>
      <c r="O2776" s="23">
        <v>48</v>
      </c>
      <c r="P2776" s="23">
        <v>379</v>
      </c>
    </row>
    <row r="2777" spans="2:16" ht="15">
      <c r="B2777" s="22" t="s">
        <v>278</v>
      </c>
      <c r="C2777" s="22" t="s">
        <v>7429</v>
      </c>
      <c r="D2777" s="22" t="s">
        <v>7430</v>
      </c>
      <c r="E2777" t="s">
        <v>7431</v>
      </c>
      <c r="F2777" t="s">
        <v>279</v>
      </c>
      <c r="G2777" t="s">
        <v>7432</v>
      </c>
      <c r="H2777"/>
      <c r="I2777" s="3">
        <v>714</v>
      </c>
      <c r="J2777" s="3">
        <v>46</v>
      </c>
      <c r="K2777"/>
      <c r="L2777"/>
      <c r="N2777" s="4"/>
      <c r="O2777" s="23">
        <v>48</v>
      </c>
      <c r="P2777" s="23">
        <v>381</v>
      </c>
    </row>
    <row r="2778" spans="2:16" ht="15">
      <c r="B2778" s="22" t="s">
        <v>278</v>
      </c>
      <c r="C2778" s="22" t="s">
        <v>7433</v>
      </c>
      <c r="D2778" s="22" t="s">
        <v>7434</v>
      </c>
      <c r="E2778" t="s">
        <v>7435</v>
      </c>
      <c r="F2778" t="s">
        <v>279</v>
      </c>
      <c r="G2778" t="s">
        <v>7436</v>
      </c>
      <c r="H2778"/>
      <c r="I2778" s="3">
        <v>5</v>
      </c>
      <c r="J2778" s="3">
        <v>0</v>
      </c>
      <c r="K2778"/>
      <c r="L2778"/>
      <c r="N2778" s="4"/>
      <c r="O2778" s="23">
        <v>48</v>
      </c>
      <c r="P2778" s="23">
        <v>383</v>
      </c>
    </row>
    <row r="2779" spans="2:16" ht="15">
      <c r="B2779" s="22" t="s">
        <v>278</v>
      </c>
      <c r="C2779" s="22" t="s">
        <v>7437</v>
      </c>
      <c r="D2779" s="22" t="s">
        <v>7438</v>
      </c>
      <c r="E2779" t="s">
        <v>7439</v>
      </c>
      <c r="F2779" t="s">
        <v>279</v>
      </c>
      <c r="G2779" t="s">
        <v>7440</v>
      </c>
      <c r="H2779"/>
      <c r="I2779" s="3">
        <v>3</v>
      </c>
      <c r="J2779" s="3">
        <v>0</v>
      </c>
      <c r="K2779"/>
      <c r="L2779"/>
      <c r="N2779" s="4"/>
      <c r="O2779" s="23">
        <v>48</v>
      </c>
      <c r="P2779" s="23">
        <v>385</v>
      </c>
    </row>
    <row r="2780" spans="2:16" ht="15">
      <c r="B2780" s="22" t="s">
        <v>278</v>
      </c>
      <c r="C2780" s="22" t="s">
        <v>7441</v>
      </c>
      <c r="D2780" s="22" t="s">
        <v>7442</v>
      </c>
      <c r="E2780" t="s">
        <v>7443</v>
      </c>
      <c r="F2780" t="s">
        <v>279</v>
      </c>
      <c r="G2780" t="s">
        <v>3393</v>
      </c>
      <c r="H2780"/>
      <c r="I2780" s="3">
        <v>17</v>
      </c>
      <c r="J2780" s="3">
        <v>0</v>
      </c>
      <c r="K2780"/>
      <c r="L2780"/>
      <c r="N2780" s="4"/>
      <c r="O2780" s="23">
        <v>48</v>
      </c>
      <c r="P2780" s="23">
        <v>387</v>
      </c>
    </row>
    <row r="2781" spans="2:16" ht="15">
      <c r="B2781" s="22" t="s">
        <v>278</v>
      </c>
      <c r="C2781" s="22" t="s">
        <v>7444</v>
      </c>
      <c r="D2781" s="22" t="s">
        <v>7445</v>
      </c>
      <c r="E2781" t="s">
        <v>7446</v>
      </c>
      <c r="F2781" t="s">
        <v>279</v>
      </c>
      <c r="G2781" t="s">
        <v>7447</v>
      </c>
      <c r="H2781"/>
      <c r="I2781" s="3">
        <v>17</v>
      </c>
      <c r="J2781" s="3">
        <v>3</v>
      </c>
      <c r="K2781"/>
      <c r="L2781"/>
      <c r="N2781" s="4"/>
      <c r="O2781" s="23">
        <v>48</v>
      </c>
      <c r="P2781" s="23">
        <v>389</v>
      </c>
    </row>
    <row r="2782" spans="2:16" ht="15">
      <c r="B2782" s="22" t="s">
        <v>278</v>
      </c>
      <c r="C2782" s="22" t="s">
        <v>7448</v>
      </c>
      <c r="D2782" s="22" t="s">
        <v>7449</v>
      </c>
      <c r="E2782" t="s">
        <v>7450</v>
      </c>
      <c r="F2782" t="s">
        <v>279</v>
      </c>
      <c r="G2782" t="s">
        <v>7451</v>
      </c>
      <c r="H2782"/>
      <c r="I2782" s="3">
        <v>34</v>
      </c>
      <c r="J2782" s="3">
        <v>3</v>
      </c>
      <c r="K2782"/>
      <c r="L2782"/>
      <c r="N2782" s="4"/>
      <c r="O2782" s="23">
        <v>48</v>
      </c>
      <c r="P2782" s="23">
        <v>391</v>
      </c>
    </row>
    <row r="2783" spans="2:16" ht="15">
      <c r="B2783" s="22" t="s">
        <v>278</v>
      </c>
      <c r="C2783" s="22" t="s">
        <v>7452</v>
      </c>
      <c r="D2783" s="22" t="s">
        <v>7453</v>
      </c>
      <c r="E2783" t="s">
        <v>7454</v>
      </c>
      <c r="F2783" t="s">
        <v>279</v>
      </c>
      <c r="G2783" t="s">
        <v>6892</v>
      </c>
      <c r="H2783"/>
      <c r="I2783" s="3">
        <v>39</v>
      </c>
      <c r="J2783" s="3">
        <v>7</v>
      </c>
      <c r="K2783"/>
      <c r="L2783"/>
      <c r="N2783" s="4"/>
      <c r="O2783" s="23">
        <v>48</v>
      </c>
      <c r="P2783" s="23">
        <v>395</v>
      </c>
    </row>
    <row r="2784" spans="2:16" ht="15">
      <c r="B2784" s="22" t="s">
        <v>278</v>
      </c>
      <c r="C2784" s="22" t="s">
        <v>7455</v>
      </c>
      <c r="D2784" s="22" t="s">
        <v>7456</v>
      </c>
      <c r="E2784" t="s">
        <v>7457</v>
      </c>
      <c r="F2784" t="s">
        <v>279</v>
      </c>
      <c r="G2784" t="s">
        <v>7458</v>
      </c>
      <c r="H2784"/>
      <c r="I2784" s="3">
        <v>1037</v>
      </c>
      <c r="J2784" s="3">
        <v>100</v>
      </c>
      <c r="K2784"/>
      <c r="L2784"/>
      <c r="N2784" s="4"/>
      <c r="O2784" s="23">
        <v>48</v>
      </c>
      <c r="P2784" s="23">
        <v>397</v>
      </c>
    </row>
    <row r="2785" spans="2:16" ht="15">
      <c r="B2785" s="22" t="s">
        <v>278</v>
      </c>
      <c r="C2785" s="22" t="s">
        <v>7459</v>
      </c>
      <c r="D2785" s="22" t="s">
        <v>7460</v>
      </c>
      <c r="E2785" t="s">
        <v>7461</v>
      </c>
      <c r="F2785" t="s">
        <v>279</v>
      </c>
      <c r="G2785" t="s">
        <v>7462</v>
      </c>
      <c r="H2785"/>
      <c r="I2785" s="3">
        <v>28</v>
      </c>
      <c r="J2785" s="3">
        <v>3</v>
      </c>
      <c r="K2785"/>
      <c r="L2785"/>
      <c r="N2785" s="4"/>
      <c r="O2785" s="23">
        <v>48</v>
      </c>
      <c r="P2785" s="23">
        <v>399</v>
      </c>
    </row>
    <row r="2786" spans="2:16" ht="15">
      <c r="B2786" s="22" t="s">
        <v>278</v>
      </c>
      <c r="C2786" s="22" t="s">
        <v>7463</v>
      </c>
      <c r="D2786" s="22" t="s">
        <v>7464</v>
      </c>
      <c r="E2786" t="s">
        <v>7465</v>
      </c>
      <c r="F2786" t="s">
        <v>279</v>
      </c>
      <c r="G2786" t="s">
        <v>7466</v>
      </c>
      <c r="H2786"/>
      <c r="I2786" s="3">
        <v>168</v>
      </c>
      <c r="J2786" s="3">
        <v>11</v>
      </c>
      <c r="K2786"/>
      <c r="L2786"/>
      <c r="N2786" s="4"/>
      <c r="O2786" s="23">
        <v>48</v>
      </c>
      <c r="P2786" s="23">
        <v>401</v>
      </c>
    </row>
    <row r="2787" spans="2:16" ht="15">
      <c r="B2787" s="22" t="s">
        <v>278</v>
      </c>
      <c r="C2787" s="22" t="s">
        <v>7467</v>
      </c>
      <c r="D2787" s="22" t="s">
        <v>7468</v>
      </c>
      <c r="E2787" t="s">
        <v>7469</v>
      </c>
      <c r="F2787" t="s">
        <v>279</v>
      </c>
      <c r="G2787" t="s">
        <v>3398</v>
      </c>
      <c r="H2787"/>
      <c r="I2787" s="3">
        <v>15</v>
      </c>
      <c r="J2787" s="3">
        <v>0</v>
      </c>
      <c r="K2787"/>
      <c r="L2787"/>
      <c r="N2787" s="4"/>
      <c r="O2787" s="23">
        <v>48</v>
      </c>
      <c r="P2787" s="23">
        <v>403</v>
      </c>
    </row>
    <row r="2788" spans="2:16" ht="15">
      <c r="B2788" s="22" t="s">
        <v>278</v>
      </c>
      <c r="C2788" s="22" t="s">
        <v>7470</v>
      </c>
      <c r="D2788" s="22" t="s">
        <v>7471</v>
      </c>
      <c r="E2788" t="s">
        <v>7472</v>
      </c>
      <c r="F2788" t="s">
        <v>279</v>
      </c>
      <c r="G2788" t="s">
        <v>7473</v>
      </c>
      <c r="H2788"/>
      <c r="I2788" s="3">
        <v>7</v>
      </c>
      <c r="J2788" s="3">
        <v>1</v>
      </c>
      <c r="K2788"/>
      <c r="L2788"/>
      <c r="N2788" s="4"/>
      <c r="O2788" s="23">
        <v>48</v>
      </c>
      <c r="P2788" s="23">
        <v>405</v>
      </c>
    </row>
    <row r="2789" spans="2:16" ht="15">
      <c r="B2789" s="22" t="s">
        <v>278</v>
      </c>
      <c r="C2789" s="22" t="s">
        <v>7474</v>
      </c>
      <c r="D2789" s="22" t="s">
        <v>7475</v>
      </c>
      <c r="E2789" t="s">
        <v>7476</v>
      </c>
      <c r="F2789" t="s">
        <v>279</v>
      </c>
      <c r="G2789" t="s">
        <v>7477</v>
      </c>
      <c r="H2789"/>
      <c r="I2789" s="3">
        <v>100</v>
      </c>
      <c r="J2789" s="3">
        <v>10</v>
      </c>
      <c r="K2789"/>
      <c r="L2789"/>
      <c r="N2789" s="4"/>
      <c r="O2789" s="23">
        <v>48</v>
      </c>
      <c r="P2789" s="23">
        <v>407</v>
      </c>
    </row>
    <row r="2790" spans="2:16" ht="15">
      <c r="B2790" s="22" t="s">
        <v>278</v>
      </c>
      <c r="C2790" s="22" t="s">
        <v>7478</v>
      </c>
      <c r="D2790" s="22" t="s">
        <v>7479</v>
      </c>
      <c r="E2790" t="s">
        <v>7480</v>
      </c>
      <c r="F2790" t="s">
        <v>279</v>
      </c>
      <c r="G2790" t="s">
        <v>7481</v>
      </c>
      <c r="H2790"/>
      <c r="I2790" s="3">
        <v>438</v>
      </c>
      <c r="J2790" s="3">
        <v>42</v>
      </c>
      <c r="K2790"/>
      <c r="L2790"/>
      <c r="N2790" s="4"/>
      <c r="O2790" s="23">
        <v>48</v>
      </c>
      <c r="P2790" s="23">
        <v>409</v>
      </c>
    </row>
    <row r="2791" spans="2:16" ht="15">
      <c r="B2791" s="22" t="s">
        <v>278</v>
      </c>
      <c r="C2791" s="22" t="s">
        <v>7482</v>
      </c>
      <c r="D2791" s="22" t="s">
        <v>7483</v>
      </c>
      <c r="E2791" t="s">
        <v>7484</v>
      </c>
      <c r="F2791" t="s">
        <v>279</v>
      </c>
      <c r="G2791" t="s">
        <v>7485</v>
      </c>
      <c r="H2791"/>
      <c r="I2791" s="3">
        <v>14</v>
      </c>
      <c r="J2791" s="3">
        <v>1</v>
      </c>
      <c r="K2791"/>
      <c r="L2791"/>
      <c r="N2791" s="4"/>
      <c r="O2791" s="23">
        <v>48</v>
      </c>
      <c r="P2791" s="23">
        <v>411</v>
      </c>
    </row>
    <row r="2792" spans="2:16" ht="15">
      <c r="B2792" s="22" t="s">
        <v>278</v>
      </c>
      <c r="C2792" s="22" t="s">
        <v>7486</v>
      </c>
      <c r="D2792" s="22" t="s">
        <v>7487</v>
      </c>
      <c r="E2792" t="s">
        <v>7488</v>
      </c>
      <c r="F2792" t="s">
        <v>279</v>
      </c>
      <c r="G2792" t="s">
        <v>7489</v>
      </c>
      <c r="H2792"/>
      <c r="I2792" s="3">
        <v>6</v>
      </c>
      <c r="J2792" s="3">
        <v>2</v>
      </c>
      <c r="K2792"/>
      <c r="L2792"/>
      <c r="N2792" s="4"/>
      <c r="O2792" s="23">
        <v>48</v>
      </c>
      <c r="P2792" s="23">
        <v>413</v>
      </c>
    </row>
    <row r="2793" spans="2:16" ht="15">
      <c r="B2793" s="22" t="s">
        <v>278</v>
      </c>
      <c r="C2793" s="22" t="s">
        <v>7490</v>
      </c>
      <c r="D2793" s="22" t="s">
        <v>7491</v>
      </c>
      <c r="E2793" t="s">
        <v>7492</v>
      </c>
      <c r="F2793" t="s">
        <v>279</v>
      </c>
      <c r="G2793" t="s">
        <v>7493</v>
      </c>
      <c r="H2793"/>
      <c r="I2793" s="3">
        <v>78</v>
      </c>
      <c r="J2793" s="3">
        <v>1</v>
      </c>
      <c r="K2793"/>
      <c r="L2793"/>
      <c r="N2793" s="4"/>
      <c r="O2793" s="23">
        <v>48</v>
      </c>
      <c r="P2793" s="23">
        <v>415</v>
      </c>
    </row>
    <row r="2794" spans="2:16" ht="15">
      <c r="B2794" s="22" t="s">
        <v>278</v>
      </c>
      <c r="C2794" s="22" t="s">
        <v>7494</v>
      </c>
      <c r="D2794" s="22" t="s">
        <v>7495</v>
      </c>
      <c r="E2794" t="s">
        <v>7496</v>
      </c>
      <c r="F2794" t="s">
        <v>279</v>
      </c>
      <c r="G2794" t="s">
        <v>7497</v>
      </c>
      <c r="H2794"/>
      <c r="I2794" s="3">
        <v>4</v>
      </c>
      <c r="J2794" s="3">
        <v>1</v>
      </c>
      <c r="K2794"/>
      <c r="L2794"/>
      <c r="N2794" s="4"/>
      <c r="O2794" s="23">
        <v>48</v>
      </c>
      <c r="P2794" s="23">
        <v>417</v>
      </c>
    </row>
    <row r="2795" spans="2:16" ht="15">
      <c r="B2795" s="22" t="s">
        <v>278</v>
      </c>
      <c r="C2795" s="22" t="s">
        <v>7498</v>
      </c>
      <c r="D2795" s="22" t="s">
        <v>7499</v>
      </c>
      <c r="E2795" t="s">
        <v>7500</v>
      </c>
      <c r="F2795" t="s">
        <v>279</v>
      </c>
      <c r="G2795" t="s">
        <v>437</v>
      </c>
      <c r="H2795"/>
      <c r="I2795" s="3">
        <v>25</v>
      </c>
      <c r="J2795" s="3">
        <v>6</v>
      </c>
      <c r="K2795"/>
      <c r="L2795"/>
      <c r="N2795" s="4"/>
      <c r="O2795" s="23">
        <v>48</v>
      </c>
      <c r="P2795" s="23">
        <v>419</v>
      </c>
    </row>
    <row r="2796" spans="2:16" ht="15">
      <c r="B2796" s="22" t="s">
        <v>278</v>
      </c>
      <c r="C2796" s="22" t="s">
        <v>7501</v>
      </c>
      <c r="D2796" s="22" t="s">
        <v>7502</v>
      </c>
      <c r="E2796" t="s">
        <v>7503</v>
      </c>
      <c r="F2796" t="s">
        <v>279</v>
      </c>
      <c r="G2796" t="s">
        <v>2946</v>
      </c>
      <c r="H2796"/>
      <c r="I2796" s="3">
        <v>7</v>
      </c>
      <c r="J2796" s="3">
        <v>1</v>
      </c>
      <c r="K2796"/>
      <c r="L2796"/>
      <c r="N2796" s="4"/>
      <c r="O2796" s="23">
        <v>48</v>
      </c>
      <c r="P2796" s="23">
        <v>421</v>
      </c>
    </row>
    <row r="2797" spans="2:16" ht="15">
      <c r="B2797" s="22" t="s">
        <v>278</v>
      </c>
      <c r="C2797" s="22" t="s">
        <v>7504</v>
      </c>
      <c r="D2797" s="22" t="s">
        <v>7505</v>
      </c>
      <c r="E2797" t="s">
        <v>7506</v>
      </c>
      <c r="F2797" t="s">
        <v>279</v>
      </c>
      <c r="G2797" t="s">
        <v>2949</v>
      </c>
      <c r="H2797"/>
      <c r="I2797" s="3">
        <v>1119</v>
      </c>
      <c r="J2797" s="3">
        <v>126</v>
      </c>
      <c r="K2797"/>
      <c r="L2797"/>
      <c r="N2797" s="4"/>
      <c r="O2797" s="23">
        <v>48</v>
      </c>
      <c r="P2797" s="23">
        <v>423</v>
      </c>
    </row>
    <row r="2798" spans="2:16" ht="15">
      <c r="B2798" s="22" t="s">
        <v>278</v>
      </c>
      <c r="C2798" s="22" t="s">
        <v>7507</v>
      </c>
      <c r="D2798" s="22" t="s">
        <v>7508</v>
      </c>
      <c r="E2798" t="s">
        <v>7509</v>
      </c>
      <c r="F2798" t="s">
        <v>279</v>
      </c>
      <c r="G2798" t="s">
        <v>7510</v>
      </c>
      <c r="H2798"/>
      <c r="I2798" s="3">
        <v>33</v>
      </c>
      <c r="J2798" s="3">
        <v>5</v>
      </c>
      <c r="K2798"/>
      <c r="L2798"/>
      <c r="N2798" s="4"/>
      <c r="O2798" s="23">
        <v>48</v>
      </c>
      <c r="P2798" s="23">
        <v>425</v>
      </c>
    </row>
    <row r="2799" spans="2:16" ht="15">
      <c r="B2799" s="22" t="s">
        <v>278</v>
      </c>
      <c r="C2799" s="22" t="s">
        <v>7511</v>
      </c>
      <c r="D2799" s="22" t="s">
        <v>7512</v>
      </c>
      <c r="E2799" t="s">
        <v>7513</v>
      </c>
      <c r="F2799" t="s">
        <v>279</v>
      </c>
      <c r="G2799" t="s">
        <v>7514</v>
      </c>
      <c r="H2799"/>
      <c r="I2799" s="3">
        <v>96</v>
      </c>
      <c r="J2799" s="3">
        <v>6</v>
      </c>
      <c r="K2799"/>
      <c r="L2799"/>
      <c r="N2799" s="4"/>
      <c r="O2799" s="23">
        <v>48</v>
      </c>
      <c r="P2799" s="23">
        <v>427</v>
      </c>
    </row>
    <row r="2800" spans="2:16" ht="15">
      <c r="B2800" s="22" t="s">
        <v>278</v>
      </c>
      <c r="C2800" s="22" t="s">
        <v>7515</v>
      </c>
      <c r="D2800" s="22" t="s">
        <v>7516</v>
      </c>
      <c r="E2800" t="s">
        <v>7517</v>
      </c>
      <c r="F2800" t="s">
        <v>279</v>
      </c>
      <c r="G2800" t="s">
        <v>1722</v>
      </c>
      <c r="H2800"/>
      <c r="I2800" s="3">
        <v>15</v>
      </c>
      <c r="J2800" s="3">
        <v>1</v>
      </c>
      <c r="K2800"/>
      <c r="L2800"/>
      <c r="N2800" s="4"/>
      <c r="O2800" s="23">
        <v>48</v>
      </c>
      <c r="P2800" s="23">
        <v>429</v>
      </c>
    </row>
    <row r="2801" spans="2:16" ht="15">
      <c r="B2801" s="22" t="s">
        <v>278</v>
      </c>
      <c r="C2801" s="22" t="s">
        <v>8818</v>
      </c>
      <c r="D2801" s="22" t="s">
        <v>8819</v>
      </c>
      <c r="E2801" t="s">
        <v>8820</v>
      </c>
      <c r="F2801" t="s">
        <v>279</v>
      </c>
      <c r="G2801" t="s">
        <v>8821</v>
      </c>
      <c r="H2801"/>
      <c r="I2801" s="3">
        <v>1</v>
      </c>
      <c r="J2801" s="3">
        <v>0</v>
      </c>
      <c r="K2801"/>
      <c r="L2801"/>
      <c r="N2801" s="4"/>
      <c r="O2801" s="23">
        <v>48</v>
      </c>
      <c r="P2801" s="23">
        <v>433</v>
      </c>
    </row>
    <row r="2802" spans="2:16" ht="15">
      <c r="B2802" s="22" t="s">
        <v>278</v>
      </c>
      <c r="C2802" s="22" t="s">
        <v>7518</v>
      </c>
      <c r="D2802" s="22" t="s">
        <v>7519</v>
      </c>
      <c r="E2802" t="s">
        <v>7520</v>
      </c>
      <c r="F2802" t="s">
        <v>279</v>
      </c>
      <c r="G2802" t="s">
        <v>7521</v>
      </c>
      <c r="H2802"/>
      <c r="I2802" s="3">
        <v>11</v>
      </c>
      <c r="J2802" s="3">
        <v>3</v>
      </c>
      <c r="K2802"/>
      <c r="L2802"/>
      <c r="N2802" s="4"/>
      <c r="O2802" s="23">
        <v>48</v>
      </c>
      <c r="P2802" s="23">
        <v>435</v>
      </c>
    </row>
    <row r="2803" spans="2:16" ht="15">
      <c r="B2803" s="22" t="s">
        <v>278</v>
      </c>
      <c r="C2803" s="22" t="s">
        <v>7522</v>
      </c>
      <c r="D2803" s="22" t="s">
        <v>7523</v>
      </c>
      <c r="E2803" t="s">
        <v>7524</v>
      </c>
      <c r="F2803" t="s">
        <v>279</v>
      </c>
      <c r="G2803" t="s">
        <v>7525</v>
      </c>
      <c r="H2803"/>
      <c r="I2803" s="3">
        <v>25</v>
      </c>
      <c r="J2803" s="3">
        <v>1</v>
      </c>
      <c r="K2803"/>
      <c r="L2803"/>
      <c r="N2803" s="4"/>
      <c r="O2803" s="23">
        <v>48</v>
      </c>
      <c r="P2803" s="23">
        <v>437</v>
      </c>
    </row>
    <row r="2804" spans="2:16" ht="15">
      <c r="B2804" s="22" t="s">
        <v>278</v>
      </c>
      <c r="C2804" s="22" t="s">
        <v>7526</v>
      </c>
      <c r="D2804" s="22" t="s">
        <v>7527</v>
      </c>
      <c r="E2804" t="s">
        <v>7528</v>
      </c>
      <c r="F2804" t="s">
        <v>279</v>
      </c>
      <c r="G2804" t="s">
        <v>7529</v>
      </c>
      <c r="H2804"/>
      <c r="I2804" s="3">
        <v>19538</v>
      </c>
      <c r="J2804" s="3">
        <v>2108</v>
      </c>
      <c r="K2804"/>
      <c r="L2804"/>
      <c r="N2804" s="4"/>
      <c r="O2804" s="23">
        <v>48</v>
      </c>
      <c r="P2804" s="23">
        <v>439</v>
      </c>
    </row>
    <row r="2805" spans="2:16" ht="15">
      <c r="B2805" s="22" t="s">
        <v>278</v>
      </c>
      <c r="C2805" s="22" t="s">
        <v>7530</v>
      </c>
      <c r="D2805" s="22" t="s">
        <v>7531</v>
      </c>
      <c r="E2805" t="s">
        <v>7532</v>
      </c>
      <c r="F2805" t="s">
        <v>279</v>
      </c>
      <c r="G2805" t="s">
        <v>1319</v>
      </c>
      <c r="H2805"/>
      <c r="I2805" s="3">
        <v>594</v>
      </c>
      <c r="J2805" s="3">
        <v>55</v>
      </c>
      <c r="K2805"/>
      <c r="L2805"/>
      <c r="N2805" s="4"/>
      <c r="O2805" s="23">
        <v>48</v>
      </c>
      <c r="P2805" s="23">
        <v>441</v>
      </c>
    </row>
    <row r="2806" spans="2:16" ht="15">
      <c r="B2806" s="22" t="s">
        <v>278</v>
      </c>
      <c r="C2806" s="22" t="s">
        <v>7533</v>
      </c>
      <c r="D2806" s="22" t="s">
        <v>7534</v>
      </c>
      <c r="E2806" t="s">
        <v>7535</v>
      </c>
      <c r="F2806" t="s">
        <v>279</v>
      </c>
      <c r="G2806" t="s">
        <v>7536</v>
      </c>
      <c r="H2806"/>
      <c r="I2806" s="3">
        <v>28</v>
      </c>
      <c r="J2806" s="3">
        <v>4</v>
      </c>
      <c r="K2806"/>
      <c r="L2806"/>
      <c r="N2806" s="4"/>
      <c r="O2806" s="23">
        <v>48</v>
      </c>
      <c r="P2806" s="23">
        <v>445</v>
      </c>
    </row>
    <row r="2807" spans="2:16" ht="15">
      <c r="B2807" s="22" t="s">
        <v>278</v>
      </c>
      <c r="C2807" s="22" t="s">
        <v>7537</v>
      </c>
      <c r="D2807" s="22" t="s">
        <v>7538</v>
      </c>
      <c r="E2807" t="s">
        <v>7539</v>
      </c>
      <c r="F2807" t="s">
        <v>279</v>
      </c>
      <c r="G2807" t="s">
        <v>7540</v>
      </c>
      <c r="H2807"/>
      <c r="I2807" s="3">
        <v>4</v>
      </c>
      <c r="J2807" s="3">
        <v>1</v>
      </c>
      <c r="K2807"/>
      <c r="L2807"/>
      <c r="N2807" s="4"/>
      <c r="O2807" s="23">
        <v>48</v>
      </c>
      <c r="P2807" s="23">
        <v>447</v>
      </c>
    </row>
    <row r="2808" spans="2:16" ht="15">
      <c r="B2808" s="22" t="s">
        <v>278</v>
      </c>
      <c r="C2808" s="22" t="s">
        <v>7541</v>
      </c>
      <c r="D2808" s="22" t="s">
        <v>7542</v>
      </c>
      <c r="E2808" t="s">
        <v>7543</v>
      </c>
      <c r="F2808" t="s">
        <v>279</v>
      </c>
      <c r="G2808" t="s">
        <v>7544</v>
      </c>
      <c r="H2808"/>
      <c r="I2808" s="3">
        <v>75</v>
      </c>
      <c r="J2808" s="3">
        <v>9</v>
      </c>
      <c r="K2808"/>
      <c r="L2808"/>
      <c r="N2808" s="4"/>
      <c r="O2808" s="23">
        <v>48</v>
      </c>
      <c r="P2808" s="23">
        <v>449</v>
      </c>
    </row>
    <row r="2809" spans="2:16" ht="15">
      <c r="B2809" s="22" t="s">
        <v>278</v>
      </c>
      <c r="C2809" s="22" t="s">
        <v>7545</v>
      </c>
      <c r="D2809" s="22" t="s">
        <v>7546</v>
      </c>
      <c r="E2809" t="s">
        <v>7547</v>
      </c>
      <c r="F2809" t="s">
        <v>279</v>
      </c>
      <c r="G2809" t="s">
        <v>7548</v>
      </c>
      <c r="H2809"/>
      <c r="I2809" s="3">
        <v>421</v>
      </c>
      <c r="J2809" s="3">
        <v>33</v>
      </c>
      <c r="K2809"/>
      <c r="L2809"/>
      <c r="N2809" s="4"/>
      <c r="O2809" s="23">
        <v>48</v>
      </c>
      <c r="P2809" s="23">
        <v>451</v>
      </c>
    </row>
    <row r="2810" spans="2:16" ht="15">
      <c r="B2810" s="22" t="s">
        <v>278</v>
      </c>
      <c r="C2810" s="22" t="s">
        <v>7549</v>
      </c>
      <c r="D2810" s="22" t="s">
        <v>7550</v>
      </c>
      <c r="E2810" t="s">
        <v>7551</v>
      </c>
      <c r="F2810" t="s">
        <v>279</v>
      </c>
      <c r="G2810" t="s">
        <v>7552</v>
      </c>
      <c r="H2810"/>
      <c r="I2810" s="3">
        <v>6881</v>
      </c>
      <c r="J2810" s="3">
        <v>733</v>
      </c>
      <c r="K2810"/>
      <c r="L2810"/>
      <c r="N2810" s="4"/>
      <c r="O2810" s="23">
        <v>48</v>
      </c>
      <c r="P2810" s="23">
        <v>453</v>
      </c>
    </row>
    <row r="2811" spans="2:16" ht="15">
      <c r="B2811" s="22" t="s">
        <v>278</v>
      </c>
      <c r="C2811" s="22" t="s">
        <v>7553</v>
      </c>
      <c r="D2811" s="22" t="s">
        <v>7554</v>
      </c>
      <c r="E2811" t="s">
        <v>7555</v>
      </c>
      <c r="F2811" t="s">
        <v>279</v>
      </c>
      <c r="G2811" t="s">
        <v>899</v>
      </c>
      <c r="H2811"/>
      <c r="I2811" s="3">
        <v>35</v>
      </c>
      <c r="J2811" s="3">
        <v>3</v>
      </c>
      <c r="K2811"/>
      <c r="L2811"/>
      <c r="N2811" s="4"/>
      <c r="O2811" s="23">
        <v>48</v>
      </c>
      <c r="P2811" s="23">
        <v>455</v>
      </c>
    </row>
    <row r="2812" spans="2:16" ht="15">
      <c r="B2812" s="22" t="s">
        <v>278</v>
      </c>
      <c r="C2812" s="22" t="s">
        <v>7556</v>
      </c>
      <c r="D2812" s="22" t="s">
        <v>7557</v>
      </c>
      <c r="E2812" t="s">
        <v>7558</v>
      </c>
      <c r="F2812" t="s">
        <v>279</v>
      </c>
      <c r="G2812" t="s">
        <v>7559</v>
      </c>
      <c r="H2812"/>
      <c r="I2812" s="3">
        <v>44</v>
      </c>
      <c r="J2812" s="3">
        <v>2</v>
      </c>
      <c r="K2812"/>
      <c r="L2812"/>
      <c r="N2812" s="4"/>
      <c r="O2812" s="23">
        <v>48</v>
      </c>
      <c r="P2812" s="23">
        <v>457</v>
      </c>
    </row>
    <row r="2813" spans="2:16" ht="15">
      <c r="B2813" s="22" t="s">
        <v>278</v>
      </c>
      <c r="C2813" s="22" t="s">
        <v>7560</v>
      </c>
      <c r="D2813" s="22" t="s">
        <v>7561</v>
      </c>
      <c r="E2813" t="s">
        <v>7562</v>
      </c>
      <c r="F2813" t="s">
        <v>279</v>
      </c>
      <c r="G2813" t="s">
        <v>7563</v>
      </c>
      <c r="H2813"/>
      <c r="I2813" s="3">
        <v>159</v>
      </c>
      <c r="J2813" s="3">
        <v>17</v>
      </c>
      <c r="K2813"/>
      <c r="L2813"/>
      <c r="N2813" s="4"/>
      <c r="O2813" s="23">
        <v>48</v>
      </c>
      <c r="P2813" s="23">
        <v>459</v>
      </c>
    </row>
    <row r="2814" spans="2:16" ht="15">
      <c r="B2814" s="22" t="s">
        <v>278</v>
      </c>
      <c r="C2814" s="22" t="s">
        <v>7564</v>
      </c>
      <c r="D2814" s="22" t="s">
        <v>7565</v>
      </c>
      <c r="E2814" t="s">
        <v>7566</v>
      </c>
      <c r="F2814" t="s">
        <v>279</v>
      </c>
      <c r="G2814" t="s">
        <v>7567</v>
      </c>
      <c r="H2814"/>
      <c r="I2814" s="3">
        <v>3</v>
      </c>
      <c r="J2814" s="3">
        <v>1</v>
      </c>
      <c r="K2814"/>
      <c r="L2814"/>
      <c r="N2814" s="4"/>
      <c r="O2814" s="23">
        <v>48</v>
      </c>
      <c r="P2814" s="23">
        <v>461</v>
      </c>
    </row>
    <row r="2815" spans="2:16" ht="15">
      <c r="B2815" s="22" t="s">
        <v>278</v>
      </c>
      <c r="C2815" s="22" t="s">
        <v>7568</v>
      </c>
      <c r="D2815" s="22" t="s">
        <v>7569</v>
      </c>
      <c r="E2815" t="s">
        <v>7570</v>
      </c>
      <c r="F2815" t="s">
        <v>279</v>
      </c>
      <c r="G2815" t="s">
        <v>7571</v>
      </c>
      <c r="H2815"/>
      <c r="I2815" s="3">
        <v>49</v>
      </c>
      <c r="J2815" s="3">
        <v>3</v>
      </c>
      <c r="K2815"/>
      <c r="L2815"/>
      <c r="N2815" s="4"/>
      <c r="O2815" s="23">
        <v>48</v>
      </c>
      <c r="P2815" s="23">
        <v>463</v>
      </c>
    </row>
    <row r="2816" spans="2:16" ht="15">
      <c r="B2816" s="22" t="s">
        <v>278</v>
      </c>
      <c r="C2816" s="22" t="s">
        <v>7572</v>
      </c>
      <c r="D2816" s="22" t="s">
        <v>7573</v>
      </c>
      <c r="E2816" t="s">
        <v>7574</v>
      </c>
      <c r="F2816" t="s">
        <v>279</v>
      </c>
      <c r="G2816" t="s">
        <v>7575</v>
      </c>
      <c r="H2816"/>
      <c r="I2816" s="3">
        <v>150</v>
      </c>
      <c r="J2816" s="3">
        <v>17</v>
      </c>
      <c r="K2816"/>
      <c r="L2816"/>
      <c r="N2816" s="4"/>
      <c r="O2816" s="23">
        <v>48</v>
      </c>
      <c r="P2816" s="23">
        <v>465</v>
      </c>
    </row>
    <row r="2817" spans="2:16" ht="15">
      <c r="B2817" s="22" t="s">
        <v>278</v>
      </c>
      <c r="C2817" s="22" t="s">
        <v>7576</v>
      </c>
      <c r="D2817" s="22" t="s">
        <v>7577</v>
      </c>
      <c r="E2817" t="s">
        <v>7578</v>
      </c>
      <c r="F2817" t="s">
        <v>279</v>
      </c>
      <c r="G2817" t="s">
        <v>7579</v>
      </c>
      <c r="H2817"/>
      <c r="I2817" s="3">
        <v>202</v>
      </c>
      <c r="J2817" s="3">
        <v>22</v>
      </c>
      <c r="K2817"/>
      <c r="L2817"/>
      <c r="N2817" s="4"/>
      <c r="O2817" s="23">
        <v>48</v>
      </c>
      <c r="P2817" s="23">
        <v>467</v>
      </c>
    </row>
    <row r="2818" spans="2:16" ht="15">
      <c r="B2818" s="22" t="s">
        <v>278</v>
      </c>
      <c r="C2818" s="22" t="s">
        <v>7580</v>
      </c>
      <c r="D2818" s="22" t="s">
        <v>7581</v>
      </c>
      <c r="E2818" t="s">
        <v>7582</v>
      </c>
      <c r="F2818" t="s">
        <v>279</v>
      </c>
      <c r="G2818" t="s">
        <v>7583</v>
      </c>
      <c r="H2818"/>
      <c r="I2818" s="3">
        <v>370</v>
      </c>
      <c r="J2818" s="3">
        <v>34</v>
      </c>
      <c r="K2818"/>
      <c r="L2818"/>
      <c r="N2818" s="4"/>
      <c r="O2818" s="23">
        <v>48</v>
      </c>
      <c r="P2818" s="23">
        <v>469</v>
      </c>
    </row>
    <row r="2819" spans="2:16" ht="15">
      <c r="B2819" s="22" t="s">
        <v>278</v>
      </c>
      <c r="C2819" s="22" t="s">
        <v>7584</v>
      </c>
      <c r="D2819" s="22" t="s">
        <v>7585</v>
      </c>
      <c r="E2819" t="s">
        <v>7586</v>
      </c>
      <c r="F2819" t="s">
        <v>279</v>
      </c>
      <c r="G2819" t="s">
        <v>461</v>
      </c>
      <c r="H2819"/>
      <c r="I2819" s="3">
        <v>137</v>
      </c>
      <c r="J2819" s="3">
        <v>8</v>
      </c>
      <c r="K2819"/>
      <c r="L2819"/>
      <c r="N2819" s="4"/>
      <c r="O2819" s="23">
        <v>48</v>
      </c>
      <c r="P2819" s="23">
        <v>471</v>
      </c>
    </row>
    <row r="2820" spans="2:16" ht="15">
      <c r="B2820" s="22" t="s">
        <v>278</v>
      </c>
      <c r="C2820" s="22" t="s">
        <v>7587</v>
      </c>
      <c r="D2820" s="22" t="s">
        <v>7588</v>
      </c>
      <c r="E2820" t="s">
        <v>7589</v>
      </c>
      <c r="F2820" t="s">
        <v>279</v>
      </c>
      <c r="G2820" t="s">
        <v>7590</v>
      </c>
      <c r="H2820"/>
      <c r="I2820" s="3">
        <v>264</v>
      </c>
      <c r="J2820" s="3">
        <v>22</v>
      </c>
      <c r="K2820"/>
      <c r="L2820"/>
      <c r="N2820" s="4"/>
      <c r="O2820" s="23">
        <v>48</v>
      </c>
      <c r="P2820" s="23">
        <v>473</v>
      </c>
    </row>
    <row r="2821" spans="2:16" ht="15">
      <c r="B2821" s="22" t="s">
        <v>278</v>
      </c>
      <c r="C2821" s="22" t="s">
        <v>7591</v>
      </c>
      <c r="D2821" s="22" t="s">
        <v>7592</v>
      </c>
      <c r="E2821" t="s">
        <v>7593</v>
      </c>
      <c r="F2821" t="s">
        <v>279</v>
      </c>
      <c r="G2821" t="s">
        <v>5074</v>
      </c>
      <c r="H2821"/>
      <c r="I2821" s="3">
        <v>14</v>
      </c>
      <c r="J2821" s="3">
        <v>0</v>
      </c>
      <c r="K2821"/>
      <c r="L2821"/>
      <c r="N2821" s="4"/>
      <c r="O2821" s="23">
        <v>48</v>
      </c>
      <c r="P2821" s="23">
        <v>475</v>
      </c>
    </row>
    <row r="2822" spans="2:16" ht="15">
      <c r="B2822" s="22" t="s">
        <v>278</v>
      </c>
      <c r="C2822" s="22" t="s">
        <v>7594</v>
      </c>
      <c r="D2822" s="22" t="s">
        <v>7595</v>
      </c>
      <c r="E2822" t="s">
        <v>7596</v>
      </c>
      <c r="F2822" t="s">
        <v>279</v>
      </c>
      <c r="G2822" t="s">
        <v>465</v>
      </c>
      <c r="H2822"/>
      <c r="I2822" s="3">
        <v>112</v>
      </c>
      <c r="J2822" s="3">
        <v>10</v>
      </c>
      <c r="K2822"/>
      <c r="L2822"/>
      <c r="N2822" s="4"/>
      <c r="O2822" s="23">
        <v>48</v>
      </c>
      <c r="P2822" s="23">
        <v>477</v>
      </c>
    </row>
    <row r="2823" spans="2:16" ht="15">
      <c r="B2823" s="22" t="s">
        <v>278</v>
      </c>
      <c r="C2823" s="22" t="s">
        <v>7597</v>
      </c>
      <c r="D2823" s="22" t="s">
        <v>7598</v>
      </c>
      <c r="E2823" t="s">
        <v>7599</v>
      </c>
      <c r="F2823" t="s">
        <v>279</v>
      </c>
      <c r="G2823" t="s">
        <v>7600</v>
      </c>
      <c r="H2823"/>
      <c r="I2823" s="3">
        <v>1865</v>
      </c>
      <c r="J2823" s="3">
        <v>168</v>
      </c>
      <c r="K2823"/>
      <c r="L2823"/>
      <c r="N2823" s="4"/>
      <c r="O2823" s="23">
        <v>48</v>
      </c>
      <c r="P2823" s="23">
        <v>479</v>
      </c>
    </row>
    <row r="2824" spans="2:16" ht="15">
      <c r="B2824" s="22" t="s">
        <v>278</v>
      </c>
      <c r="C2824" s="22" t="s">
        <v>7601</v>
      </c>
      <c r="D2824" s="22" t="s">
        <v>7602</v>
      </c>
      <c r="E2824" t="s">
        <v>7603</v>
      </c>
      <c r="F2824" t="s">
        <v>279</v>
      </c>
      <c r="G2824" t="s">
        <v>7604</v>
      </c>
      <c r="H2824"/>
      <c r="I2824" s="3">
        <v>130</v>
      </c>
      <c r="J2824" s="3">
        <v>10</v>
      </c>
      <c r="K2824"/>
      <c r="L2824"/>
      <c r="N2824" s="4"/>
      <c r="O2824" s="23">
        <v>48</v>
      </c>
      <c r="P2824" s="23">
        <v>481</v>
      </c>
    </row>
    <row r="2825" spans="2:16" ht="15">
      <c r="B2825" s="22" t="s">
        <v>278</v>
      </c>
      <c r="C2825" s="22" t="s">
        <v>7605</v>
      </c>
      <c r="D2825" s="22" t="s">
        <v>7606</v>
      </c>
      <c r="E2825" t="s">
        <v>7607</v>
      </c>
      <c r="F2825" t="s">
        <v>279</v>
      </c>
      <c r="G2825" t="s">
        <v>1819</v>
      </c>
      <c r="H2825"/>
      <c r="I2825" s="3">
        <v>9</v>
      </c>
      <c r="J2825" s="3">
        <v>3</v>
      </c>
      <c r="K2825"/>
      <c r="L2825"/>
      <c r="N2825" s="4"/>
      <c r="O2825" s="23">
        <v>48</v>
      </c>
      <c r="P2825" s="23">
        <v>483</v>
      </c>
    </row>
    <row r="2826" spans="2:16" ht="15">
      <c r="B2826" s="22" t="s">
        <v>278</v>
      </c>
      <c r="C2826" s="22" t="s">
        <v>7608</v>
      </c>
      <c r="D2826" s="22" t="s">
        <v>7609</v>
      </c>
      <c r="E2826" t="s">
        <v>7610</v>
      </c>
      <c r="F2826" t="s">
        <v>279</v>
      </c>
      <c r="G2826" t="s">
        <v>2977</v>
      </c>
      <c r="H2826"/>
      <c r="I2826" s="3">
        <v>744</v>
      </c>
      <c r="J2826" s="3">
        <v>54</v>
      </c>
      <c r="K2826"/>
      <c r="L2826"/>
      <c r="N2826" s="4"/>
      <c r="O2826" s="23">
        <v>48</v>
      </c>
      <c r="P2826" s="23">
        <v>485</v>
      </c>
    </row>
    <row r="2827" spans="2:16" ht="15">
      <c r="B2827" s="22" t="s">
        <v>278</v>
      </c>
      <c r="C2827" s="22" t="s">
        <v>7611</v>
      </c>
      <c r="D2827" s="22" t="s">
        <v>7612</v>
      </c>
      <c r="E2827" t="s">
        <v>7613</v>
      </c>
      <c r="F2827" t="s">
        <v>279</v>
      </c>
      <c r="G2827" t="s">
        <v>7614</v>
      </c>
      <c r="H2827"/>
      <c r="I2827" s="3">
        <v>45</v>
      </c>
      <c r="J2827" s="3">
        <v>4</v>
      </c>
      <c r="K2827"/>
      <c r="L2827"/>
      <c r="N2827" s="4"/>
      <c r="O2827" s="23">
        <v>48</v>
      </c>
      <c r="P2827" s="23">
        <v>487</v>
      </c>
    </row>
    <row r="2828" spans="2:16" ht="15">
      <c r="B2828" s="22" t="s">
        <v>278</v>
      </c>
      <c r="C2828" s="22" t="s">
        <v>7615</v>
      </c>
      <c r="D2828" s="22" t="s">
        <v>7616</v>
      </c>
      <c r="E2828" t="s">
        <v>7617</v>
      </c>
      <c r="F2828" t="s">
        <v>279</v>
      </c>
      <c r="G2828" t="s">
        <v>7618</v>
      </c>
      <c r="H2828"/>
      <c r="I2828" s="3">
        <v>44</v>
      </c>
      <c r="J2828" s="3">
        <v>4</v>
      </c>
      <c r="K2828"/>
      <c r="L2828"/>
      <c r="N2828" s="4"/>
      <c r="O2828" s="23">
        <v>48</v>
      </c>
      <c r="P2828" s="23">
        <v>489</v>
      </c>
    </row>
    <row r="2829" spans="2:16" ht="15">
      <c r="B2829" s="22" t="s">
        <v>278</v>
      </c>
      <c r="C2829" s="22" t="s">
        <v>7619</v>
      </c>
      <c r="D2829" s="22" t="s">
        <v>7620</v>
      </c>
      <c r="E2829" t="s">
        <v>7621</v>
      </c>
      <c r="F2829" t="s">
        <v>279</v>
      </c>
      <c r="G2829" t="s">
        <v>2479</v>
      </c>
      <c r="H2829"/>
      <c r="I2829" s="3">
        <v>4262</v>
      </c>
      <c r="J2829" s="3">
        <v>458</v>
      </c>
      <c r="K2829"/>
      <c r="L2829"/>
      <c r="N2829" s="4"/>
      <c r="O2829" s="23">
        <v>48</v>
      </c>
      <c r="P2829" s="23">
        <v>491</v>
      </c>
    </row>
    <row r="2830" spans="2:16" ht="15">
      <c r="B2830" s="22" t="s">
        <v>278</v>
      </c>
      <c r="C2830" s="22" t="s">
        <v>7622</v>
      </c>
      <c r="D2830" s="22" t="s">
        <v>7623</v>
      </c>
      <c r="E2830" t="s">
        <v>7624</v>
      </c>
      <c r="F2830" t="s">
        <v>279</v>
      </c>
      <c r="G2830" t="s">
        <v>2980</v>
      </c>
      <c r="H2830"/>
      <c r="I2830" s="3">
        <v>233</v>
      </c>
      <c r="J2830" s="3">
        <v>21</v>
      </c>
      <c r="K2830"/>
      <c r="L2830"/>
      <c r="N2830" s="4"/>
      <c r="O2830" s="23">
        <v>48</v>
      </c>
      <c r="P2830" s="23">
        <v>493</v>
      </c>
    </row>
    <row r="2831" spans="2:16" ht="15">
      <c r="B2831" s="22" t="s">
        <v>278</v>
      </c>
      <c r="C2831" s="22" t="s">
        <v>7625</v>
      </c>
      <c r="D2831" s="22" t="s">
        <v>7626</v>
      </c>
      <c r="E2831" t="s">
        <v>7627</v>
      </c>
      <c r="F2831" t="s">
        <v>279</v>
      </c>
      <c r="G2831" t="s">
        <v>7628</v>
      </c>
      <c r="H2831"/>
      <c r="I2831" s="3">
        <v>19</v>
      </c>
      <c r="J2831" s="3">
        <v>0</v>
      </c>
      <c r="K2831"/>
      <c r="L2831"/>
      <c r="N2831" s="4"/>
      <c r="O2831" s="23">
        <v>48</v>
      </c>
      <c r="P2831" s="23">
        <v>495</v>
      </c>
    </row>
    <row r="2832" spans="2:16" ht="15">
      <c r="B2832" s="22" t="s">
        <v>278</v>
      </c>
      <c r="C2832" s="22" t="s">
        <v>7629</v>
      </c>
      <c r="D2832" s="22" t="s">
        <v>7630</v>
      </c>
      <c r="E2832" t="s">
        <v>7631</v>
      </c>
      <c r="F2832" t="s">
        <v>279</v>
      </c>
      <c r="G2832" t="s">
        <v>7632</v>
      </c>
      <c r="H2832"/>
      <c r="I2832" s="3">
        <v>610</v>
      </c>
      <c r="J2832" s="3">
        <v>59</v>
      </c>
      <c r="K2832"/>
      <c r="L2832"/>
      <c r="N2832" s="4"/>
      <c r="O2832" s="23">
        <v>48</v>
      </c>
      <c r="P2832" s="23">
        <v>497</v>
      </c>
    </row>
    <row r="2833" spans="2:16" ht="15">
      <c r="B2833" s="22" t="s">
        <v>278</v>
      </c>
      <c r="C2833" s="22" t="s">
        <v>7633</v>
      </c>
      <c r="D2833" s="22" t="s">
        <v>7634</v>
      </c>
      <c r="E2833" t="s">
        <v>7635</v>
      </c>
      <c r="F2833" t="s">
        <v>279</v>
      </c>
      <c r="G2833" t="s">
        <v>5860</v>
      </c>
      <c r="H2833"/>
      <c r="I2833" s="3">
        <v>143</v>
      </c>
      <c r="J2833" s="3">
        <v>12</v>
      </c>
      <c r="K2833"/>
      <c r="L2833"/>
      <c r="N2833" s="4"/>
      <c r="O2833" s="23">
        <v>48</v>
      </c>
      <c r="P2833" s="23">
        <v>499</v>
      </c>
    </row>
    <row r="2834" spans="2:16" ht="15">
      <c r="B2834" s="22" t="s">
        <v>278</v>
      </c>
      <c r="C2834" s="22" t="s">
        <v>7636</v>
      </c>
      <c r="D2834" s="22" t="s">
        <v>7637</v>
      </c>
      <c r="E2834" t="s">
        <v>7638</v>
      </c>
      <c r="F2834" t="s">
        <v>279</v>
      </c>
      <c r="G2834" t="s">
        <v>7639</v>
      </c>
      <c r="H2834"/>
      <c r="I2834" s="3">
        <v>30</v>
      </c>
      <c r="J2834" s="3">
        <v>1</v>
      </c>
      <c r="K2834"/>
      <c r="L2834"/>
      <c r="N2834" s="4"/>
      <c r="O2834" s="23">
        <v>48</v>
      </c>
      <c r="P2834" s="23">
        <v>501</v>
      </c>
    </row>
    <row r="2835" spans="2:16" ht="15">
      <c r="B2835" s="22" t="s">
        <v>278</v>
      </c>
      <c r="C2835" s="22" t="s">
        <v>7640</v>
      </c>
      <c r="D2835" s="22" t="s">
        <v>7641</v>
      </c>
      <c r="E2835" t="s">
        <v>7642</v>
      </c>
      <c r="F2835" t="s">
        <v>279</v>
      </c>
      <c r="G2835" t="s">
        <v>7643</v>
      </c>
      <c r="H2835"/>
      <c r="I2835" s="3">
        <v>55</v>
      </c>
      <c r="J2835" s="3">
        <v>3</v>
      </c>
      <c r="K2835"/>
      <c r="L2835"/>
      <c r="N2835" s="4"/>
      <c r="O2835" s="23">
        <v>48</v>
      </c>
      <c r="P2835" s="23">
        <v>503</v>
      </c>
    </row>
    <row r="2836" spans="2:16" ht="15">
      <c r="B2836" s="22" t="s">
        <v>278</v>
      </c>
      <c r="C2836" s="22" t="s">
        <v>7644</v>
      </c>
      <c r="D2836" s="22" t="s">
        <v>7645</v>
      </c>
      <c r="E2836" t="s">
        <v>7646</v>
      </c>
      <c r="F2836" t="s">
        <v>279</v>
      </c>
      <c r="G2836" t="s">
        <v>7647</v>
      </c>
      <c r="H2836"/>
      <c r="I2836" s="3">
        <v>13</v>
      </c>
      <c r="J2836" s="3">
        <v>1</v>
      </c>
      <c r="K2836"/>
      <c r="L2836"/>
      <c r="N2836" s="4"/>
      <c r="O2836" s="23">
        <v>48</v>
      </c>
      <c r="P2836" s="23">
        <v>505</v>
      </c>
    </row>
    <row r="2837" spans="2:16" ht="15">
      <c r="B2837" s="22" t="s">
        <v>278</v>
      </c>
      <c r="C2837" s="22" t="s">
        <v>7648</v>
      </c>
      <c r="D2837" s="22" t="s">
        <v>7649</v>
      </c>
      <c r="E2837" t="s">
        <v>7650</v>
      </c>
      <c r="F2837" t="s">
        <v>279</v>
      </c>
      <c r="G2837" t="s">
        <v>7651</v>
      </c>
      <c r="H2837"/>
      <c r="I2837" s="3">
        <v>7</v>
      </c>
      <c r="J2837" s="3">
        <v>3</v>
      </c>
      <c r="K2837"/>
      <c r="L2837"/>
      <c r="N2837" s="4"/>
      <c r="O2837" s="23">
        <v>48</v>
      </c>
      <c r="P2837" s="23">
        <v>507</v>
      </c>
    </row>
    <row r="2838" spans="2:16" ht="15">
      <c r="B2838" s="22" t="s">
        <v>17</v>
      </c>
      <c r="C2838" s="22" t="s">
        <v>12</v>
      </c>
      <c r="D2838" s="22" t="s">
        <v>7652</v>
      </c>
      <c r="E2838" t="s">
        <v>7653</v>
      </c>
      <c r="F2838" t="s">
        <v>18</v>
      </c>
      <c r="G2838" t="s">
        <v>16</v>
      </c>
      <c r="H2838"/>
      <c r="I2838" s="3">
        <v>187</v>
      </c>
      <c r="J2838" s="3">
        <v>57</v>
      </c>
      <c r="K2838"/>
      <c r="L2838"/>
      <c r="M2838" s="1" t="s">
        <v>15</v>
      </c>
      <c r="N2838" s="4"/>
      <c r="O2838" s="23">
        <v>0</v>
      </c>
      <c r="P2838" s="23">
        <v>0</v>
      </c>
    </row>
    <row r="2839" spans="2:16" ht="15">
      <c r="B2839" s="22" t="s">
        <v>284</v>
      </c>
      <c r="C2839" s="22" t="s">
        <v>12</v>
      </c>
      <c r="D2839" s="22" t="s">
        <v>7654</v>
      </c>
      <c r="E2839" t="s">
        <v>7655</v>
      </c>
      <c r="F2839" s="22" t="s">
        <v>285</v>
      </c>
      <c r="G2839" t="s">
        <v>16</v>
      </c>
      <c r="H2839"/>
      <c r="I2839" s="3">
        <v>1122</v>
      </c>
      <c r="J2839" s="3">
        <v>97</v>
      </c>
      <c r="K2839"/>
      <c r="L2839"/>
      <c r="N2839" s="4"/>
      <c r="O2839" s="23">
        <v>49</v>
      </c>
      <c r="P2839" s="23">
        <v>0</v>
      </c>
    </row>
    <row r="2840" spans="2:16" ht="15">
      <c r="B2840" s="22" t="s">
        <v>284</v>
      </c>
      <c r="C2840" s="22" t="s">
        <v>142</v>
      </c>
      <c r="D2840" s="22" t="s">
        <v>7657</v>
      </c>
      <c r="E2840" t="s">
        <v>7658</v>
      </c>
      <c r="F2840" t="s">
        <v>285</v>
      </c>
      <c r="G2840" t="s">
        <v>5877</v>
      </c>
      <c r="H2840"/>
      <c r="I2840" s="3">
        <v>55</v>
      </c>
      <c r="J2840" s="3">
        <v>9</v>
      </c>
      <c r="K2840"/>
      <c r="L2840"/>
      <c r="N2840" s="4"/>
      <c r="O2840" s="23">
        <v>49</v>
      </c>
      <c r="P2840" s="23">
        <v>1</v>
      </c>
    </row>
    <row r="2841" spans="2:16" ht="15">
      <c r="B2841" s="22" t="s">
        <v>284</v>
      </c>
      <c r="C2841" s="22" t="s">
        <v>147</v>
      </c>
      <c r="D2841" s="22" t="s">
        <v>7659</v>
      </c>
      <c r="E2841" t="s">
        <v>7660</v>
      </c>
      <c r="F2841" t="s">
        <v>285</v>
      </c>
      <c r="G2841" t="s">
        <v>7661</v>
      </c>
      <c r="H2841"/>
      <c r="I2841" s="3">
        <v>429</v>
      </c>
      <c r="J2841" s="3">
        <v>45</v>
      </c>
      <c r="K2841"/>
      <c r="L2841"/>
      <c r="N2841" s="4"/>
      <c r="O2841" s="23">
        <v>49</v>
      </c>
      <c r="P2841" s="23">
        <v>3</v>
      </c>
    </row>
    <row r="2842" spans="2:16" ht="15">
      <c r="B2842" s="22" t="s">
        <v>284</v>
      </c>
      <c r="C2842" s="22" t="s">
        <v>153</v>
      </c>
      <c r="D2842" s="22" t="s">
        <v>7662</v>
      </c>
      <c r="E2842" t="s">
        <v>7663</v>
      </c>
      <c r="F2842" t="s">
        <v>285</v>
      </c>
      <c r="G2842" t="s">
        <v>7664</v>
      </c>
      <c r="H2842"/>
      <c r="I2842" s="3">
        <v>602</v>
      </c>
      <c r="J2842" s="3">
        <v>62</v>
      </c>
      <c r="K2842"/>
      <c r="L2842"/>
      <c r="N2842" s="4"/>
      <c r="O2842" s="23">
        <v>49</v>
      </c>
      <c r="P2842" s="23">
        <v>5</v>
      </c>
    </row>
    <row r="2843" spans="2:16" ht="15">
      <c r="B2843" s="22" t="s">
        <v>284</v>
      </c>
      <c r="C2843" s="22" t="s">
        <v>159</v>
      </c>
      <c r="D2843" s="22" t="s">
        <v>7665</v>
      </c>
      <c r="E2843" t="s">
        <v>7666</v>
      </c>
      <c r="F2843" t="s">
        <v>285</v>
      </c>
      <c r="G2843" t="s">
        <v>4565</v>
      </c>
      <c r="H2843"/>
      <c r="I2843" s="3">
        <v>145</v>
      </c>
      <c r="J2843" s="3">
        <v>18</v>
      </c>
      <c r="K2843"/>
      <c r="L2843"/>
      <c r="N2843" s="4"/>
      <c r="O2843" s="23">
        <v>49</v>
      </c>
      <c r="P2843" s="23">
        <v>7</v>
      </c>
    </row>
    <row r="2844" spans="2:16" ht="15">
      <c r="B2844" s="22" t="s">
        <v>284</v>
      </c>
      <c r="C2844" s="22" t="s">
        <v>166</v>
      </c>
      <c r="D2844" s="22" t="s">
        <v>7667</v>
      </c>
      <c r="E2844" t="s">
        <v>7668</v>
      </c>
      <c r="F2844" t="s">
        <v>285</v>
      </c>
      <c r="G2844" t="s">
        <v>7669</v>
      </c>
      <c r="H2844"/>
      <c r="I2844" s="3">
        <v>2</v>
      </c>
      <c r="J2844" s="3">
        <v>0</v>
      </c>
      <c r="K2844"/>
      <c r="L2844"/>
      <c r="N2844" s="4"/>
      <c r="O2844" s="23">
        <v>49</v>
      </c>
      <c r="P2844" s="23">
        <v>9</v>
      </c>
    </row>
    <row r="2845" spans="2:16" ht="15">
      <c r="B2845" s="22" t="s">
        <v>284</v>
      </c>
      <c r="C2845" s="22" t="s">
        <v>171</v>
      </c>
      <c r="D2845" s="22" t="s">
        <v>7670</v>
      </c>
      <c r="E2845" t="s">
        <v>7671</v>
      </c>
      <c r="F2845" t="s">
        <v>285</v>
      </c>
      <c r="G2845" t="s">
        <v>1927</v>
      </c>
      <c r="H2845"/>
      <c r="I2845" s="3">
        <v>3003</v>
      </c>
      <c r="J2845" s="3">
        <v>307</v>
      </c>
      <c r="K2845"/>
      <c r="L2845"/>
      <c r="N2845" s="4"/>
      <c r="O2845" s="23">
        <v>49</v>
      </c>
      <c r="P2845" s="23">
        <v>11</v>
      </c>
    </row>
    <row r="2846" spans="2:16" ht="15">
      <c r="B2846" s="22" t="s">
        <v>284</v>
      </c>
      <c r="C2846" s="22" t="s">
        <v>177</v>
      </c>
      <c r="D2846" s="22" t="s">
        <v>7672</v>
      </c>
      <c r="E2846" t="s">
        <v>7673</v>
      </c>
      <c r="F2846" t="s">
        <v>285</v>
      </c>
      <c r="G2846" t="s">
        <v>7674</v>
      </c>
      <c r="H2846"/>
      <c r="I2846" s="3">
        <v>109</v>
      </c>
      <c r="J2846" s="3">
        <v>8</v>
      </c>
      <c r="K2846"/>
      <c r="L2846"/>
      <c r="N2846" s="4"/>
      <c r="O2846" s="23">
        <v>49</v>
      </c>
      <c r="P2846" s="23">
        <v>13</v>
      </c>
    </row>
    <row r="2847" spans="2:16" ht="15">
      <c r="B2847" s="22" t="s">
        <v>284</v>
      </c>
      <c r="C2847" s="22" t="s">
        <v>184</v>
      </c>
      <c r="D2847" s="22" t="s">
        <v>7675</v>
      </c>
      <c r="E2847" t="s">
        <v>7676</v>
      </c>
      <c r="F2847" t="s">
        <v>285</v>
      </c>
      <c r="G2847" t="s">
        <v>7677</v>
      </c>
      <c r="H2847"/>
      <c r="I2847" s="3">
        <v>29</v>
      </c>
      <c r="J2847" s="3">
        <v>4</v>
      </c>
      <c r="K2847"/>
      <c r="L2847"/>
      <c r="N2847" s="4"/>
      <c r="O2847" s="23">
        <v>49</v>
      </c>
      <c r="P2847" s="23">
        <v>15</v>
      </c>
    </row>
    <row r="2848" spans="2:16" ht="15">
      <c r="B2848" s="22" t="s">
        <v>284</v>
      </c>
      <c r="C2848" s="22" t="s">
        <v>191</v>
      </c>
      <c r="D2848" s="22" t="s">
        <v>7678</v>
      </c>
      <c r="E2848" t="s">
        <v>7679</v>
      </c>
      <c r="F2848" t="s">
        <v>285</v>
      </c>
      <c r="G2848" t="s">
        <v>990</v>
      </c>
      <c r="H2848"/>
      <c r="I2848" s="3">
        <v>13</v>
      </c>
      <c r="J2848" s="3">
        <v>1</v>
      </c>
      <c r="K2848"/>
      <c r="L2848"/>
      <c r="N2848" s="4"/>
      <c r="O2848" s="23">
        <v>49</v>
      </c>
      <c r="P2848" s="23">
        <v>17</v>
      </c>
    </row>
    <row r="2849" spans="2:16" ht="15">
      <c r="B2849" s="22" t="s">
        <v>284</v>
      </c>
      <c r="C2849" s="22" t="s">
        <v>197</v>
      </c>
      <c r="D2849" s="22" t="s">
        <v>7680</v>
      </c>
      <c r="E2849" t="s">
        <v>7681</v>
      </c>
      <c r="F2849" t="s">
        <v>285</v>
      </c>
      <c r="G2849" t="s">
        <v>996</v>
      </c>
      <c r="H2849"/>
      <c r="I2849" s="3">
        <v>34</v>
      </c>
      <c r="J2849" s="3">
        <v>5</v>
      </c>
      <c r="K2849"/>
      <c r="L2849"/>
      <c r="N2849" s="4"/>
      <c r="O2849" s="23">
        <v>49</v>
      </c>
      <c r="P2849" s="23">
        <v>19</v>
      </c>
    </row>
    <row r="2850" spans="2:16" ht="15">
      <c r="B2850" s="22" t="s">
        <v>284</v>
      </c>
      <c r="C2850" s="22" t="s">
        <v>203</v>
      </c>
      <c r="D2850" s="22" t="s">
        <v>7682</v>
      </c>
      <c r="E2850" t="s">
        <v>7683</v>
      </c>
      <c r="F2850" t="s">
        <v>285</v>
      </c>
      <c r="G2850" t="s">
        <v>3714</v>
      </c>
      <c r="H2850"/>
      <c r="I2850" s="3">
        <v>746</v>
      </c>
      <c r="J2850" s="3">
        <v>65</v>
      </c>
      <c r="K2850"/>
      <c r="L2850"/>
      <c r="N2850" s="4"/>
      <c r="O2850" s="23">
        <v>49</v>
      </c>
      <c r="P2850" s="23">
        <v>21</v>
      </c>
    </row>
    <row r="2851" spans="2:16" ht="15">
      <c r="B2851" s="22" t="s">
        <v>284</v>
      </c>
      <c r="C2851" s="22" t="s">
        <v>209</v>
      </c>
      <c r="D2851" s="22" t="s">
        <v>7684</v>
      </c>
      <c r="E2851" t="s">
        <v>7685</v>
      </c>
      <c r="F2851" t="s">
        <v>285</v>
      </c>
      <c r="G2851" t="s">
        <v>7686</v>
      </c>
      <c r="H2851"/>
      <c r="I2851" s="3">
        <v>92</v>
      </c>
      <c r="J2851" s="3">
        <v>12</v>
      </c>
      <c r="K2851"/>
      <c r="L2851"/>
      <c r="N2851" s="4"/>
      <c r="O2851" s="23">
        <v>49</v>
      </c>
      <c r="P2851" s="23">
        <v>23</v>
      </c>
    </row>
    <row r="2852" spans="2:16" ht="15">
      <c r="B2852" s="22" t="s">
        <v>284</v>
      </c>
      <c r="C2852" s="22" t="s">
        <v>215</v>
      </c>
      <c r="D2852" s="22" t="s">
        <v>7687</v>
      </c>
      <c r="E2852" t="s">
        <v>7688</v>
      </c>
      <c r="F2852" t="s">
        <v>285</v>
      </c>
      <c r="G2852" t="s">
        <v>2342</v>
      </c>
      <c r="H2852"/>
      <c r="I2852" s="3">
        <v>33</v>
      </c>
      <c r="J2852" s="3">
        <v>3</v>
      </c>
      <c r="K2852"/>
      <c r="L2852"/>
      <c r="N2852" s="4"/>
      <c r="O2852" s="23">
        <v>49</v>
      </c>
      <c r="P2852" s="23">
        <v>25</v>
      </c>
    </row>
    <row r="2853" spans="2:16" ht="15">
      <c r="B2853" s="22" t="s">
        <v>284</v>
      </c>
      <c r="C2853" s="22" t="s">
        <v>220</v>
      </c>
      <c r="D2853" s="22" t="s">
        <v>7689</v>
      </c>
      <c r="E2853" t="s">
        <v>7690</v>
      </c>
      <c r="F2853" t="s">
        <v>285</v>
      </c>
      <c r="G2853" t="s">
        <v>7691</v>
      </c>
      <c r="H2853"/>
      <c r="I2853" s="3">
        <v>66</v>
      </c>
      <c r="J2853" s="3">
        <v>5</v>
      </c>
      <c r="K2853"/>
      <c r="L2853"/>
      <c r="N2853" s="4"/>
      <c r="O2853" s="23">
        <v>49</v>
      </c>
      <c r="P2853" s="23">
        <v>27</v>
      </c>
    </row>
    <row r="2854" spans="2:16" ht="15">
      <c r="B2854" s="22" t="s">
        <v>284</v>
      </c>
      <c r="C2854" s="22" t="s">
        <v>225</v>
      </c>
      <c r="D2854" s="22" t="s">
        <v>7692</v>
      </c>
      <c r="E2854" t="s">
        <v>7693</v>
      </c>
      <c r="F2854" t="s">
        <v>285</v>
      </c>
      <c r="G2854" t="s">
        <v>413</v>
      </c>
      <c r="H2854"/>
      <c r="I2854" s="3">
        <v>72</v>
      </c>
      <c r="J2854" s="3">
        <v>11</v>
      </c>
      <c r="K2854"/>
      <c r="L2854"/>
      <c r="N2854" s="4"/>
      <c r="O2854" s="23">
        <v>49</v>
      </c>
      <c r="P2854" s="23">
        <v>29</v>
      </c>
    </row>
    <row r="2855" spans="2:16" ht="15">
      <c r="B2855" s="22" t="s">
        <v>284</v>
      </c>
      <c r="C2855" s="22" t="s">
        <v>231</v>
      </c>
      <c r="D2855" s="22" t="s">
        <v>7694</v>
      </c>
      <c r="E2855" t="s">
        <v>7695</v>
      </c>
      <c r="F2855" t="s">
        <v>285</v>
      </c>
      <c r="G2855" t="s">
        <v>7696</v>
      </c>
      <c r="H2855"/>
      <c r="I2855" s="3">
        <v>4</v>
      </c>
      <c r="J2855" s="3">
        <v>0</v>
      </c>
      <c r="K2855"/>
      <c r="L2855"/>
      <c r="N2855" s="4"/>
      <c r="O2855" s="23">
        <v>49</v>
      </c>
      <c r="P2855" s="23">
        <v>31</v>
      </c>
    </row>
    <row r="2856" spans="2:16" ht="15">
      <c r="B2856" s="22" t="s">
        <v>284</v>
      </c>
      <c r="C2856" s="22" t="s">
        <v>237</v>
      </c>
      <c r="D2856" s="22" t="s">
        <v>7697</v>
      </c>
      <c r="E2856" t="s">
        <v>7698</v>
      </c>
      <c r="F2856" t="s">
        <v>285</v>
      </c>
      <c r="G2856" t="s">
        <v>7699</v>
      </c>
      <c r="H2856"/>
      <c r="I2856" s="3">
        <v>12</v>
      </c>
      <c r="J2856" s="3">
        <v>1</v>
      </c>
      <c r="K2856"/>
      <c r="L2856"/>
      <c r="N2856" s="4"/>
      <c r="O2856" s="23">
        <v>49</v>
      </c>
      <c r="P2856" s="23">
        <v>33</v>
      </c>
    </row>
    <row r="2857" spans="2:16" ht="15">
      <c r="B2857" s="22" t="s">
        <v>284</v>
      </c>
      <c r="C2857" s="22" t="s">
        <v>243</v>
      </c>
      <c r="D2857" s="22" t="s">
        <v>7700</v>
      </c>
      <c r="E2857" t="s">
        <v>7701</v>
      </c>
      <c r="F2857" t="s">
        <v>285</v>
      </c>
      <c r="G2857" t="s">
        <v>7702</v>
      </c>
      <c r="H2857"/>
      <c r="I2857" s="3">
        <v>14367</v>
      </c>
      <c r="J2857" s="3">
        <v>1365</v>
      </c>
      <c r="K2857"/>
      <c r="L2857"/>
      <c r="N2857" s="4"/>
      <c r="O2857" s="23">
        <v>49</v>
      </c>
      <c r="P2857" s="23">
        <v>35</v>
      </c>
    </row>
    <row r="2858" spans="2:16" ht="15">
      <c r="B2858" s="22" t="s">
        <v>284</v>
      </c>
      <c r="C2858" s="22" t="s">
        <v>249</v>
      </c>
      <c r="D2858" s="22" t="s">
        <v>7703</v>
      </c>
      <c r="E2858" t="s">
        <v>7704</v>
      </c>
      <c r="F2858" t="s">
        <v>285</v>
      </c>
      <c r="G2858" t="s">
        <v>1082</v>
      </c>
      <c r="H2858"/>
      <c r="I2858" s="3">
        <v>30</v>
      </c>
      <c r="J2858" s="3">
        <v>5</v>
      </c>
      <c r="K2858"/>
      <c r="L2858"/>
      <c r="N2858" s="4"/>
      <c r="O2858" s="23">
        <v>49</v>
      </c>
      <c r="P2858" s="23">
        <v>37</v>
      </c>
    </row>
    <row r="2859" spans="2:16" ht="15">
      <c r="B2859" s="22" t="s">
        <v>284</v>
      </c>
      <c r="C2859" s="22" t="s">
        <v>256</v>
      </c>
      <c r="D2859" s="22" t="s">
        <v>7705</v>
      </c>
      <c r="E2859" t="s">
        <v>7706</v>
      </c>
      <c r="F2859" t="s">
        <v>285</v>
      </c>
      <c r="G2859" t="s">
        <v>7707</v>
      </c>
      <c r="H2859"/>
      <c r="I2859" s="3">
        <v>135</v>
      </c>
      <c r="J2859" s="3">
        <v>18</v>
      </c>
      <c r="K2859"/>
      <c r="L2859"/>
      <c r="N2859" s="4"/>
      <c r="O2859" s="23">
        <v>49</v>
      </c>
      <c r="P2859" s="23">
        <v>39</v>
      </c>
    </row>
    <row r="2860" spans="2:16" ht="15">
      <c r="B2860" s="22" t="s">
        <v>284</v>
      </c>
      <c r="C2860" s="22" t="s">
        <v>262</v>
      </c>
      <c r="D2860" s="22" t="s">
        <v>7708</v>
      </c>
      <c r="E2860" t="s">
        <v>7709</v>
      </c>
      <c r="F2860" t="s">
        <v>285</v>
      </c>
      <c r="G2860" t="s">
        <v>656</v>
      </c>
      <c r="H2860"/>
      <c r="I2860" s="3">
        <v>140</v>
      </c>
      <c r="J2860" s="3">
        <v>16</v>
      </c>
      <c r="K2860"/>
      <c r="L2860"/>
      <c r="N2860" s="4"/>
      <c r="O2860" s="23">
        <v>49</v>
      </c>
      <c r="P2860" s="23">
        <v>41</v>
      </c>
    </row>
    <row r="2861" spans="2:16" ht="15">
      <c r="B2861" s="22" t="s">
        <v>284</v>
      </c>
      <c r="C2861" s="22" t="s">
        <v>268</v>
      </c>
      <c r="D2861" s="22" t="s">
        <v>7710</v>
      </c>
      <c r="E2861" t="s">
        <v>7711</v>
      </c>
      <c r="F2861" t="s">
        <v>285</v>
      </c>
      <c r="G2861" t="s">
        <v>1091</v>
      </c>
      <c r="H2861"/>
      <c r="I2861" s="3">
        <v>646</v>
      </c>
      <c r="J2861" s="3">
        <v>73</v>
      </c>
      <c r="K2861"/>
      <c r="L2861"/>
      <c r="N2861" s="4"/>
      <c r="O2861" s="23">
        <v>49</v>
      </c>
      <c r="P2861" s="23">
        <v>43</v>
      </c>
    </row>
    <row r="2862" spans="2:16" ht="15">
      <c r="B2862" s="22" t="s">
        <v>284</v>
      </c>
      <c r="C2862" s="22" t="s">
        <v>274</v>
      </c>
      <c r="D2862" s="22" t="s">
        <v>7712</v>
      </c>
      <c r="E2862" t="s">
        <v>7713</v>
      </c>
      <c r="F2862" t="s">
        <v>285</v>
      </c>
      <c r="G2862" t="s">
        <v>7714</v>
      </c>
      <c r="H2862"/>
      <c r="I2862" s="3">
        <v>1062</v>
      </c>
      <c r="J2862" s="3">
        <v>97</v>
      </c>
      <c r="K2862"/>
      <c r="L2862"/>
      <c r="N2862" s="4"/>
      <c r="O2862" s="23">
        <v>49</v>
      </c>
      <c r="P2862" s="23">
        <v>45</v>
      </c>
    </row>
    <row r="2863" spans="2:16" ht="15">
      <c r="B2863" s="22" t="s">
        <v>284</v>
      </c>
      <c r="C2863" s="22" t="s">
        <v>280</v>
      </c>
      <c r="D2863" s="22" t="s">
        <v>7715</v>
      </c>
      <c r="E2863" t="s">
        <v>7716</v>
      </c>
      <c r="F2863" t="s">
        <v>285</v>
      </c>
      <c r="G2863" t="s">
        <v>7717</v>
      </c>
      <c r="H2863"/>
      <c r="I2863" s="3">
        <v>446</v>
      </c>
      <c r="J2863" s="3">
        <v>32</v>
      </c>
      <c r="K2863"/>
      <c r="L2863"/>
      <c r="N2863" s="4"/>
      <c r="O2863" s="23">
        <v>49</v>
      </c>
      <c r="P2863" s="23">
        <v>47</v>
      </c>
    </row>
    <row r="2864" spans="2:16" ht="15">
      <c r="B2864" s="22" t="s">
        <v>284</v>
      </c>
      <c r="C2864" s="22" t="s">
        <v>286</v>
      </c>
      <c r="D2864" s="22" t="s">
        <v>7718</v>
      </c>
      <c r="E2864" t="s">
        <v>7719</v>
      </c>
      <c r="F2864" t="s">
        <v>285</v>
      </c>
      <c r="G2864" t="s">
        <v>7656</v>
      </c>
      <c r="H2864"/>
      <c r="I2864" s="3">
        <v>6985</v>
      </c>
      <c r="J2864" s="3">
        <v>588</v>
      </c>
      <c r="K2864"/>
      <c r="L2864"/>
      <c r="N2864" s="4"/>
      <c r="O2864" s="23">
        <v>49</v>
      </c>
      <c r="P2864" s="23">
        <v>49</v>
      </c>
    </row>
    <row r="2865" spans="2:16" ht="15">
      <c r="B2865" s="22" t="s">
        <v>284</v>
      </c>
      <c r="C2865" s="22" t="s">
        <v>292</v>
      </c>
      <c r="D2865" s="22" t="s">
        <v>7720</v>
      </c>
      <c r="E2865" t="s">
        <v>7721</v>
      </c>
      <c r="F2865" t="s">
        <v>285</v>
      </c>
      <c r="G2865" t="s">
        <v>7722</v>
      </c>
      <c r="H2865"/>
      <c r="I2865" s="3">
        <v>431</v>
      </c>
      <c r="J2865" s="3">
        <v>49</v>
      </c>
      <c r="K2865"/>
      <c r="L2865"/>
      <c r="N2865" s="4"/>
      <c r="O2865" s="23">
        <v>49</v>
      </c>
      <c r="P2865" s="23">
        <v>51</v>
      </c>
    </row>
    <row r="2866" spans="2:16" ht="15">
      <c r="B2866" s="22" t="s">
        <v>284</v>
      </c>
      <c r="C2866" s="22" t="s">
        <v>298</v>
      </c>
      <c r="D2866" s="22" t="s">
        <v>7723</v>
      </c>
      <c r="E2866" t="s">
        <v>7724</v>
      </c>
      <c r="F2866" t="s">
        <v>285</v>
      </c>
      <c r="G2866" t="s">
        <v>465</v>
      </c>
      <c r="H2866"/>
      <c r="I2866" s="3">
        <v>3433</v>
      </c>
      <c r="J2866" s="3">
        <v>296</v>
      </c>
      <c r="K2866"/>
      <c r="L2866"/>
      <c r="N2866" s="4"/>
      <c r="O2866" s="23">
        <v>49</v>
      </c>
      <c r="P2866" s="23">
        <v>53</v>
      </c>
    </row>
    <row r="2867" spans="2:16" ht="15">
      <c r="B2867" s="22" t="s">
        <v>284</v>
      </c>
      <c r="C2867" s="22" t="s">
        <v>304</v>
      </c>
      <c r="D2867" s="22" t="s">
        <v>7725</v>
      </c>
      <c r="E2867" t="s">
        <v>7726</v>
      </c>
      <c r="F2867" t="s">
        <v>285</v>
      </c>
      <c r="G2867" t="s">
        <v>1811</v>
      </c>
      <c r="H2867"/>
      <c r="I2867" s="3">
        <v>6</v>
      </c>
      <c r="J2867" s="3">
        <v>0</v>
      </c>
      <c r="K2867"/>
      <c r="L2867"/>
      <c r="N2867" s="4"/>
      <c r="O2867" s="23">
        <v>49</v>
      </c>
      <c r="P2867" s="23">
        <v>55</v>
      </c>
    </row>
    <row r="2868" spans="2:16" ht="15">
      <c r="B2868" s="22" t="s">
        <v>284</v>
      </c>
      <c r="C2868" s="22" t="s">
        <v>311</v>
      </c>
      <c r="D2868" s="22" t="s">
        <v>7727</v>
      </c>
      <c r="E2868" t="s">
        <v>7728</v>
      </c>
      <c r="F2868" t="s">
        <v>285</v>
      </c>
      <c r="G2868" t="s">
        <v>7729</v>
      </c>
      <c r="H2868"/>
      <c r="I2868" s="3">
        <v>2915</v>
      </c>
      <c r="J2868" s="3">
        <v>268</v>
      </c>
      <c r="K2868"/>
      <c r="L2868"/>
      <c r="N2868" s="4"/>
      <c r="O2868" s="23">
        <v>49</v>
      </c>
      <c r="P2868" s="23">
        <v>57</v>
      </c>
    </row>
    <row r="2869" spans="2:16" ht="15">
      <c r="B2869" s="22" t="s">
        <v>296</v>
      </c>
      <c r="C2869" s="22" t="s">
        <v>12</v>
      </c>
      <c r="D2869" s="22" t="s">
        <v>7730</v>
      </c>
      <c r="E2869" t="s">
        <v>7731</v>
      </c>
      <c r="F2869" s="22" t="s">
        <v>297</v>
      </c>
      <c r="G2869" t="s">
        <v>16</v>
      </c>
      <c r="H2869"/>
      <c r="I2869" s="3">
        <v>1220</v>
      </c>
      <c r="J2869" s="3">
        <v>148</v>
      </c>
      <c r="K2869"/>
      <c r="L2869"/>
      <c r="N2869" s="4"/>
      <c r="O2869" s="23">
        <v>51</v>
      </c>
      <c r="P2869" s="23">
        <v>0</v>
      </c>
    </row>
    <row r="2870" spans="2:16" ht="15">
      <c r="B2870" s="22" t="s">
        <v>296</v>
      </c>
      <c r="C2870" s="22" t="s">
        <v>142</v>
      </c>
      <c r="D2870" s="22" t="s">
        <v>7733</v>
      </c>
      <c r="E2870" t="s">
        <v>7734</v>
      </c>
      <c r="F2870" t="s">
        <v>297</v>
      </c>
      <c r="G2870" t="s">
        <v>7735</v>
      </c>
      <c r="H2870"/>
      <c r="I2870" s="3">
        <v>171</v>
      </c>
      <c r="J2870" s="3">
        <v>20</v>
      </c>
      <c r="K2870"/>
      <c r="L2870"/>
      <c r="N2870" s="4"/>
      <c r="O2870" s="23">
        <v>51</v>
      </c>
      <c r="P2870" s="23">
        <v>1</v>
      </c>
    </row>
    <row r="2871" spans="2:16" ht="15">
      <c r="B2871" s="22" t="s">
        <v>296</v>
      </c>
      <c r="C2871" s="22" t="s">
        <v>147</v>
      </c>
      <c r="D2871" s="22" t="s">
        <v>7736</v>
      </c>
      <c r="E2871" t="s">
        <v>7737</v>
      </c>
      <c r="F2871" t="s">
        <v>297</v>
      </c>
      <c r="G2871" t="s">
        <v>7738</v>
      </c>
      <c r="H2871"/>
      <c r="I2871" s="3">
        <v>469</v>
      </c>
      <c r="J2871" s="3">
        <v>46</v>
      </c>
      <c r="K2871"/>
      <c r="L2871"/>
      <c r="N2871" s="4"/>
      <c r="O2871" s="23">
        <v>51</v>
      </c>
      <c r="P2871" s="23">
        <v>3</v>
      </c>
    </row>
    <row r="2872" spans="2:16" ht="15">
      <c r="B2872" s="22" t="s">
        <v>296</v>
      </c>
      <c r="C2872" s="22" t="s">
        <v>3512</v>
      </c>
      <c r="D2872" s="22" t="s">
        <v>7739</v>
      </c>
      <c r="E2872" t="s">
        <v>7740</v>
      </c>
      <c r="F2872" t="s">
        <v>297</v>
      </c>
      <c r="G2872" t="s">
        <v>7741</v>
      </c>
      <c r="H2872"/>
      <c r="I2872" s="3">
        <v>1108</v>
      </c>
      <c r="J2872" s="3">
        <v>149</v>
      </c>
      <c r="K2872"/>
      <c r="L2872"/>
      <c r="N2872" s="4"/>
      <c r="O2872" s="23">
        <v>51</v>
      </c>
      <c r="P2872" s="23">
        <v>510</v>
      </c>
    </row>
    <row r="2873" spans="2:16" ht="15">
      <c r="B2873" s="22" t="s">
        <v>296</v>
      </c>
      <c r="C2873" s="22" t="s">
        <v>153</v>
      </c>
      <c r="D2873" s="22" t="s">
        <v>7742</v>
      </c>
      <c r="E2873" t="s">
        <v>7743</v>
      </c>
      <c r="F2873" t="s">
        <v>297</v>
      </c>
      <c r="G2873" t="s">
        <v>4696</v>
      </c>
      <c r="H2873"/>
      <c r="I2873" s="3">
        <v>77</v>
      </c>
      <c r="J2873" s="3">
        <v>5</v>
      </c>
      <c r="K2873"/>
      <c r="L2873"/>
      <c r="N2873" s="4"/>
      <c r="O2873" s="23">
        <v>51</v>
      </c>
      <c r="P2873" s="23">
        <v>5</v>
      </c>
    </row>
    <row r="2874" spans="2:16" ht="15">
      <c r="B2874" s="22" t="s">
        <v>296</v>
      </c>
      <c r="C2874" s="22" t="s">
        <v>159</v>
      </c>
      <c r="D2874" s="22" t="s">
        <v>7744</v>
      </c>
      <c r="E2874" t="s">
        <v>7745</v>
      </c>
      <c r="F2874" t="s">
        <v>297</v>
      </c>
      <c r="G2874" t="s">
        <v>7746</v>
      </c>
      <c r="H2874"/>
      <c r="I2874" s="3">
        <v>157</v>
      </c>
      <c r="J2874" s="3">
        <v>24</v>
      </c>
      <c r="K2874"/>
      <c r="L2874"/>
      <c r="N2874" s="4"/>
      <c r="O2874" s="23">
        <v>51</v>
      </c>
      <c r="P2874" s="23">
        <v>7</v>
      </c>
    </row>
    <row r="2875" spans="2:16" ht="15">
      <c r="B2875" s="22" t="s">
        <v>296</v>
      </c>
      <c r="C2875" s="22" t="s">
        <v>166</v>
      </c>
      <c r="D2875" s="22" t="s">
        <v>7747</v>
      </c>
      <c r="E2875" t="s">
        <v>7748</v>
      </c>
      <c r="F2875" t="s">
        <v>297</v>
      </c>
      <c r="G2875" t="s">
        <v>7749</v>
      </c>
      <c r="H2875"/>
      <c r="I2875" s="3">
        <v>207</v>
      </c>
      <c r="J2875" s="3">
        <v>14</v>
      </c>
      <c r="K2875"/>
      <c r="L2875"/>
      <c r="N2875" s="4"/>
      <c r="O2875" s="23">
        <v>51</v>
      </c>
      <c r="P2875" s="23">
        <v>9</v>
      </c>
    </row>
    <row r="2876" spans="2:16" ht="15">
      <c r="B2876" s="22" t="s">
        <v>296</v>
      </c>
      <c r="C2876" s="22" t="s">
        <v>171</v>
      </c>
      <c r="D2876" s="22" t="s">
        <v>7750</v>
      </c>
      <c r="E2876" t="s">
        <v>7751</v>
      </c>
      <c r="F2876" t="s">
        <v>297</v>
      </c>
      <c r="G2876" t="s">
        <v>7752</v>
      </c>
      <c r="H2876"/>
      <c r="I2876" s="3">
        <v>80</v>
      </c>
      <c r="J2876" s="3">
        <v>6</v>
      </c>
      <c r="K2876"/>
      <c r="L2876"/>
      <c r="N2876" s="4"/>
      <c r="O2876" s="23">
        <v>51</v>
      </c>
      <c r="P2876" s="23">
        <v>11</v>
      </c>
    </row>
    <row r="2877" spans="2:16" ht="15">
      <c r="B2877" s="22" t="s">
        <v>296</v>
      </c>
      <c r="C2877" s="22" t="s">
        <v>177</v>
      </c>
      <c r="D2877" s="22" t="s">
        <v>7753</v>
      </c>
      <c r="E2877" t="s">
        <v>7754</v>
      </c>
      <c r="F2877" t="s">
        <v>297</v>
      </c>
      <c r="G2877" t="s">
        <v>7755</v>
      </c>
      <c r="H2877"/>
      <c r="I2877" s="3">
        <v>1028</v>
      </c>
      <c r="J2877" s="3">
        <v>131</v>
      </c>
      <c r="K2877"/>
      <c r="L2877"/>
      <c r="N2877" s="4"/>
      <c r="O2877" s="23">
        <v>51</v>
      </c>
      <c r="P2877" s="23">
        <v>13</v>
      </c>
    </row>
    <row r="2878" spans="2:16" ht="15">
      <c r="B2878" s="22" t="s">
        <v>296</v>
      </c>
      <c r="C2878" s="22" t="s">
        <v>184</v>
      </c>
      <c r="D2878" s="22" t="s">
        <v>7756</v>
      </c>
      <c r="E2878" t="s">
        <v>7757</v>
      </c>
      <c r="F2878" t="s">
        <v>297</v>
      </c>
      <c r="G2878" t="s">
        <v>7758</v>
      </c>
      <c r="H2878"/>
      <c r="I2878" s="3">
        <v>467</v>
      </c>
      <c r="J2878" s="3">
        <v>40</v>
      </c>
      <c r="K2878"/>
      <c r="L2878"/>
      <c r="N2878" s="4"/>
      <c r="O2878" s="23">
        <v>51</v>
      </c>
      <c r="P2878" s="23">
        <v>15</v>
      </c>
    </row>
    <row r="2879" spans="2:16" ht="15">
      <c r="B2879" s="22" t="s">
        <v>296</v>
      </c>
      <c r="C2879" s="22" t="s">
        <v>191</v>
      </c>
      <c r="D2879" s="22" t="s">
        <v>8822</v>
      </c>
      <c r="E2879" t="s">
        <v>8823</v>
      </c>
      <c r="F2879" t="s">
        <v>297</v>
      </c>
      <c r="G2879" t="s">
        <v>3004</v>
      </c>
      <c r="H2879"/>
      <c r="I2879" s="3">
        <v>8</v>
      </c>
      <c r="J2879" s="3">
        <v>1</v>
      </c>
      <c r="K2879"/>
      <c r="L2879"/>
      <c r="N2879" s="4"/>
      <c r="O2879" s="23">
        <v>51</v>
      </c>
      <c r="P2879" s="23">
        <v>17</v>
      </c>
    </row>
    <row r="2880" spans="2:16" ht="15">
      <c r="B2880" s="22" t="s">
        <v>296</v>
      </c>
      <c r="C2880" s="22" t="s">
        <v>197</v>
      </c>
      <c r="D2880" s="22" t="s">
        <v>7759</v>
      </c>
      <c r="E2880" t="s">
        <v>7760</v>
      </c>
      <c r="F2880" t="s">
        <v>297</v>
      </c>
      <c r="G2880" t="s">
        <v>6166</v>
      </c>
      <c r="H2880"/>
      <c r="I2880" s="3">
        <v>559</v>
      </c>
      <c r="J2880" s="3">
        <v>57</v>
      </c>
      <c r="K2880"/>
      <c r="L2880"/>
      <c r="N2880" s="4"/>
      <c r="O2880" s="23">
        <v>51</v>
      </c>
      <c r="P2880" s="23">
        <v>19</v>
      </c>
    </row>
    <row r="2881" spans="2:16" ht="15">
      <c r="B2881" s="22" t="s">
        <v>296</v>
      </c>
      <c r="C2881" s="22" t="s">
        <v>7761</v>
      </c>
      <c r="D2881" s="22" t="s">
        <v>7762</v>
      </c>
      <c r="E2881" t="s">
        <v>7763</v>
      </c>
      <c r="F2881" t="s">
        <v>297</v>
      </c>
      <c r="G2881" t="s">
        <v>7764</v>
      </c>
      <c r="H2881"/>
      <c r="I2881" s="3">
        <v>49</v>
      </c>
      <c r="J2881" s="3">
        <v>6</v>
      </c>
      <c r="K2881"/>
      <c r="L2881"/>
      <c r="N2881" s="4"/>
      <c r="O2881" s="23">
        <v>51</v>
      </c>
      <c r="P2881" s="23">
        <v>515</v>
      </c>
    </row>
    <row r="2882" spans="2:16" ht="15">
      <c r="B2882" s="22" t="s">
        <v>296</v>
      </c>
      <c r="C2882" s="22" t="s">
        <v>203</v>
      </c>
      <c r="D2882" s="22" t="s">
        <v>7765</v>
      </c>
      <c r="E2882" t="s">
        <v>7766</v>
      </c>
      <c r="F2882" t="s">
        <v>297</v>
      </c>
      <c r="G2882" t="s">
        <v>7767</v>
      </c>
      <c r="H2882"/>
      <c r="I2882" s="3">
        <v>16</v>
      </c>
      <c r="J2882" s="3">
        <v>1</v>
      </c>
      <c r="K2882"/>
      <c r="L2882"/>
      <c r="N2882" s="4"/>
      <c r="O2882" s="23">
        <v>51</v>
      </c>
      <c r="P2882" s="23">
        <v>21</v>
      </c>
    </row>
    <row r="2883" spans="2:16" ht="15">
      <c r="B2883" s="22" t="s">
        <v>296</v>
      </c>
      <c r="C2883" s="22" t="s">
        <v>209</v>
      </c>
      <c r="D2883" s="22" t="s">
        <v>7768</v>
      </c>
      <c r="E2883" t="s">
        <v>7769</v>
      </c>
      <c r="F2883" t="s">
        <v>297</v>
      </c>
      <c r="G2883" t="s">
        <v>7770</v>
      </c>
      <c r="H2883"/>
      <c r="I2883" s="3">
        <v>209</v>
      </c>
      <c r="J2883" s="3">
        <v>21</v>
      </c>
      <c r="K2883"/>
      <c r="L2883"/>
      <c r="N2883" s="4"/>
      <c r="O2883" s="23">
        <v>51</v>
      </c>
      <c r="P2883" s="23">
        <v>23</v>
      </c>
    </row>
    <row r="2884" spans="2:16" ht="15">
      <c r="B2884" s="22" t="s">
        <v>296</v>
      </c>
      <c r="C2884" s="22" t="s">
        <v>7771</v>
      </c>
      <c r="D2884" s="22" t="s">
        <v>7772</v>
      </c>
      <c r="E2884" t="s">
        <v>7773</v>
      </c>
      <c r="F2884" t="s">
        <v>297</v>
      </c>
      <c r="G2884" t="s">
        <v>7774</v>
      </c>
      <c r="H2884"/>
      <c r="I2884" s="3">
        <v>133</v>
      </c>
      <c r="J2884" s="3">
        <v>14</v>
      </c>
      <c r="K2884"/>
      <c r="L2884"/>
      <c r="N2884" s="4"/>
      <c r="O2884" s="23">
        <v>51</v>
      </c>
      <c r="P2884" s="23">
        <v>520</v>
      </c>
    </row>
    <row r="2885" spans="2:16" ht="15">
      <c r="B2885" s="22" t="s">
        <v>296</v>
      </c>
      <c r="C2885" s="22" t="s">
        <v>215</v>
      </c>
      <c r="D2885" s="22" t="s">
        <v>7775</v>
      </c>
      <c r="E2885" t="s">
        <v>7776</v>
      </c>
      <c r="F2885" t="s">
        <v>297</v>
      </c>
      <c r="G2885" t="s">
        <v>4717</v>
      </c>
      <c r="H2885"/>
      <c r="I2885" s="3">
        <v>81</v>
      </c>
      <c r="J2885" s="3">
        <v>10</v>
      </c>
      <c r="K2885"/>
      <c r="L2885"/>
      <c r="N2885" s="4"/>
      <c r="O2885" s="23">
        <v>51</v>
      </c>
      <c r="P2885" s="23">
        <v>25</v>
      </c>
    </row>
    <row r="2886" spans="2:16" ht="15">
      <c r="B2886" s="22" t="s">
        <v>296</v>
      </c>
      <c r="C2886" s="22" t="s">
        <v>220</v>
      </c>
      <c r="D2886" s="22" t="s">
        <v>8824</v>
      </c>
      <c r="E2886" t="s">
        <v>8825</v>
      </c>
      <c r="F2886" t="s">
        <v>297</v>
      </c>
      <c r="G2886" t="s">
        <v>1888</v>
      </c>
      <c r="H2886"/>
      <c r="I2886" s="3">
        <v>11</v>
      </c>
      <c r="J2886" s="3">
        <v>1</v>
      </c>
      <c r="K2886"/>
      <c r="L2886"/>
      <c r="N2886" s="4"/>
      <c r="O2886" s="23">
        <v>51</v>
      </c>
      <c r="P2886" s="23">
        <v>27</v>
      </c>
    </row>
    <row r="2887" spans="2:16" ht="15">
      <c r="B2887" s="22" t="s">
        <v>296</v>
      </c>
      <c r="C2887" s="22" t="s">
        <v>225</v>
      </c>
      <c r="D2887" s="22" t="s">
        <v>7777</v>
      </c>
      <c r="E2887" t="s">
        <v>7778</v>
      </c>
      <c r="F2887" t="s">
        <v>297</v>
      </c>
      <c r="G2887" t="s">
        <v>7779</v>
      </c>
      <c r="H2887"/>
      <c r="I2887" s="3">
        <v>73</v>
      </c>
      <c r="J2887" s="3">
        <v>11</v>
      </c>
      <c r="K2887"/>
      <c r="L2887"/>
      <c r="N2887" s="4"/>
      <c r="O2887" s="23">
        <v>51</v>
      </c>
      <c r="P2887" s="23">
        <v>29</v>
      </c>
    </row>
    <row r="2888" spans="2:16" ht="15">
      <c r="B2888" s="22" t="s">
        <v>296</v>
      </c>
      <c r="C2888" s="22" t="s">
        <v>7780</v>
      </c>
      <c r="D2888" s="22" t="s">
        <v>7781</v>
      </c>
      <c r="E2888" t="s">
        <v>7782</v>
      </c>
      <c r="F2888" t="s">
        <v>297</v>
      </c>
      <c r="G2888" t="s">
        <v>7783</v>
      </c>
      <c r="H2888"/>
      <c r="I2888" s="3">
        <v>82</v>
      </c>
      <c r="J2888" s="3">
        <v>3</v>
      </c>
      <c r="K2888"/>
      <c r="L2888"/>
      <c r="N2888" s="4"/>
      <c r="O2888" s="23">
        <v>51</v>
      </c>
      <c r="P2888" s="23">
        <v>530</v>
      </c>
    </row>
    <row r="2889" spans="2:16" ht="15">
      <c r="B2889" s="22" t="s">
        <v>296</v>
      </c>
      <c r="C2889" s="22" t="s">
        <v>231</v>
      </c>
      <c r="D2889" s="22" t="s">
        <v>7784</v>
      </c>
      <c r="E2889" t="s">
        <v>7785</v>
      </c>
      <c r="F2889" t="s">
        <v>297</v>
      </c>
      <c r="G2889" t="s">
        <v>3040</v>
      </c>
      <c r="H2889"/>
      <c r="I2889" s="3">
        <v>324</v>
      </c>
      <c r="J2889" s="3">
        <v>31</v>
      </c>
      <c r="K2889"/>
      <c r="L2889"/>
      <c r="N2889" s="4"/>
      <c r="O2889" s="23">
        <v>51</v>
      </c>
      <c r="P2889" s="23">
        <v>31</v>
      </c>
    </row>
    <row r="2890" spans="2:16" ht="15">
      <c r="B2890" s="22" t="s">
        <v>296</v>
      </c>
      <c r="C2890" s="22" t="s">
        <v>237</v>
      </c>
      <c r="D2890" s="22" t="s">
        <v>7786</v>
      </c>
      <c r="E2890" t="s">
        <v>7787</v>
      </c>
      <c r="F2890" t="s">
        <v>297</v>
      </c>
      <c r="G2890" t="s">
        <v>3521</v>
      </c>
      <c r="H2890"/>
      <c r="I2890" s="3">
        <v>714</v>
      </c>
      <c r="J2890" s="3">
        <v>95</v>
      </c>
      <c r="K2890"/>
      <c r="L2890"/>
      <c r="N2890" s="4"/>
      <c r="O2890" s="23">
        <v>51</v>
      </c>
      <c r="P2890" s="23">
        <v>33</v>
      </c>
    </row>
    <row r="2891" spans="2:16" ht="15">
      <c r="B2891" s="22" t="s">
        <v>296</v>
      </c>
      <c r="C2891" s="22" t="s">
        <v>243</v>
      </c>
      <c r="D2891" s="22" t="s">
        <v>7788</v>
      </c>
      <c r="E2891" t="s">
        <v>7789</v>
      </c>
      <c r="F2891" t="s">
        <v>297</v>
      </c>
      <c r="G2891" t="s">
        <v>498</v>
      </c>
      <c r="H2891"/>
      <c r="I2891" s="3">
        <v>132</v>
      </c>
      <c r="J2891" s="3">
        <v>20</v>
      </c>
      <c r="K2891"/>
      <c r="L2891"/>
      <c r="N2891" s="4"/>
      <c r="O2891" s="23">
        <v>51</v>
      </c>
      <c r="P2891" s="23">
        <v>35</v>
      </c>
    </row>
    <row r="2892" spans="2:16" ht="15">
      <c r="B2892" s="22" t="s">
        <v>296</v>
      </c>
      <c r="C2892" s="22" t="s">
        <v>7790</v>
      </c>
      <c r="D2892" s="22" t="s">
        <v>7791</v>
      </c>
      <c r="E2892" t="s">
        <v>7792</v>
      </c>
      <c r="F2892" t="s">
        <v>297</v>
      </c>
      <c r="G2892" t="s">
        <v>7793</v>
      </c>
      <c r="H2892"/>
      <c r="I2892" s="3">
        <v>65</v>
      </c>
      <c r="J2892" s="3">
        <v>8</v>
      </c>
      <c r="K2892"/>
      <c r="L2892"/>
      <c r="N2892" s="4"/>
      <c r="O2892" s="23">
        <v>51</v>
      </c>
      <c r="P2892" s="23">
        <v>36</v>
      </c>
    </row>
    <row r="2893" spans="2:16" ht="15">
      <c r="B2893" s="22" t="s">
        <v>296</v>
      </c>
      <c r="C2893" s="22" t="s">
        <v>249</v>
      </c>
      <c r="D2893" s="22" t="s">
        <v>7794</v>
      </c>
      <c r="E2893" t="s">
        <v>7795</v>
      </c>
      <c r="F2893" t="s">
        <v>297</v>
      </c>
      <c r="G2893" t="s">
        <v>1171</v>
      </c>
      <c r="H2893"/>
      <c r="I2893" s="3">
        <v>47</v>
      </c>
      <c r="J2893" s="3">
        <v>8</v>
      </c>
      <c r="K2893"/>
      <c r="L2893"/>
      <c r="N2893" s="4"/>
      <c r="O2893" s="23">
        <v>51</v>
      </c>
      <c r="P2893" s="23">
        <v>37</v>
      </c>
    </row>
    <row r="2894" spans="2:16" ht="15">
      <c r="B2894" s="22" t="s">
        <v>296</v>
      </c>
      <c r="C2894" s="22" t="s">
        <v>7796</v>
      </c>
      <c r="D2894" s="22" t="s">
        <v>7797</v>
      </c>
      <c r="E2894" t="s">
        <v>7798</v>
      </c>
      <c r="F2894" t="s">
        <v>297</v>
      </c>
      <c r="G2894" t="s">
        <v>7799</v>
      </c>
      <c r="H2894"/>
      <c r="I2894" s="3">
        <v>157</v>
      </c>
      <c r="J2894" s="3">
        <v>19</v>
      </c>
      <c r="K2894"/>
      <c r="L2894"/>
      <c r="N2894" s="4"/>
      <c r="O2894" s="23">
        <v>51</v>
      </c>
      <c r="P2894" s="23">
        <v>540</v>
      </c>
    </row>
    <row r="2895" spans="2:16" ht="15">
      <c r="B2895" s="22" t="s">
        <v>296</v>
      </c>
      <c r="C2895" s="22" t="s">
        <v>7800</v>
      </c>
      <c r="D2895" s="22" t="s">
        <v>7801</v>
      </c>
      <c r="E2895" t="s">
        <v>7802</v>
      </c>
      <c r="F2895" t="s">
        <v>297</v>
      </c>
      <c r="G2895" t="s">
        <v>7803</v>
      </c>
      <c r="H2895"/>
      <c r="I2895" s="3">
        <v>3023</v>
      </c>
      <c r="J2895" s="3">
        <v>372</v>
      </c>
      <c r="K2895"/>
      <c r="L2895"/>
      <c r="N2895" s="4"/>
      <c r="O2895" s="23">
        <v>51</v>
      </c>
      <c r="P2895" s="23">
        <v>550</v>
      </c>
    </row>
    <row r="2896" spans="2:16" ht="15">
      <c r="B2896" s="22" t="s">
        <v>296</v>
      </c>
      <c r="C2896" s="22" t="s">
        <v>262</v>
      </c>
      <c r="D2896" s="22" t="s">
        <v>7804</v>
      </c>
      <c r="E2896" t="s">
        <v>7805</v>
      </c>
      <c r="F2896" t="s">
        <v>297</v>
      </c>
      <c r="G2896" t="s">
        <v>6483</v>
      </c>
      <c r="H2896"/>
      <c r="I2896" s="3">
        <v>4058</v>
      </c>
      <c r="J2896" s="3">
        <v>518</v>
      </c>
      <c r="K2896"/>
      <c r="L2896"/>
      <c r="N2896" s="4"/>
      <c r="O2896" s="23">
        <v>51</v>
      </c>
      <c r="P2896" s="23">
        <v>41</v>
      </c>
    </row>
    <row r="2897" spans="2:16" ht="15">
      <c r="B2897" s="22" t="s">
        <v>296</v>
      </c>
      <c r="C2897" s="22" t="s">
        <v>268</v>
      </c>
      <c r="D2897" s="22" t="s">
        <v>7806</v>
      </c>
      <c r="E2897" t="s">
        <v>7807</v>
      </c>
      <c r="F2897" t="s">
        <v>297</v>
      </c>
      <c r="G2897" t="s">
        <v>218</v>
      </c>
      <c r="H2897"/>
      <c r="I2897" s="3">
        <v>199</v>
      </c>
      <c r="J2897" s="3">
        <v>25</v>
      </c>
      <c r="K2897"/>
      <c r="L2897"/>
      <c r="N2897" s="4"/>
      <c r="O2897" s="23">
        <v>51</v>
      </c>
      <c r="P2897" s="23">
        <v>43</v>
      </c>
    </row>
    <row r="2898" spans="2:16" ht="15">
      <c r="B2898" s="22" t="s">
        <v>296</v>
      </c>
      <c r="C2898" s="22" t="s">
        <v>7808</v>
      </c>
      <c r="D2898" s="22" t="s">
        <v>7809</v>
      </c>
      <c r="E2898" t="s">
        <v>7810</v>
      </c>
      <c r="F2898" t="s">
        <v>297</v>
      </c>
      <c r="G2898" t="s">
        <v>7811</v>
      </c>
      <c r="H2898"/>
      <c r="I2898" s="3">
        <v>161</v>
      </c>
      <c r="J2898" s="3">
        <v>14</v>
      </c>
      <c r="K2898"/>
      <c r="L2898"/>
      <c r="N2898" s="4"/>
      <c r="O2898" s="23">
        <v>51</v>
      </c>
      <c r="P2898" s="23">
        <v>570</v>
      </c>
    </row>
    <row r="2899" spans="2:16" ht="15">
      <c r="B2899" s="22" t="s">
        <v>296</v>
      </c>
      <c r="C2899" s="22" t="s">
        <v>7812</v>
      </c>
      <c r="D2899" s="22" t="s">
        <v>7813</v>
      </c>
      <c r="E2899" t="s">
        <v>7814</v>
      </c>
      <c r="F2899" t="s">
        <v>297</v>
      </c>
      <c r="G2899" t="s">
        <v>7815</v>
      </c>
      <c r="H2899"/>
      <c r="I2899" s="3">
        <v>41</v>
      </c>
      <c r="J2899" s="3">
        <v>3</v>
      </c>
      <c r="K2899"/>
      <c r="L2899"/>
      <c r="N2899" s="4"/>
      <c r="O2899" s="23">
        <v>51</v>
      </c>
      <c r="P2899" s="23">
        <v>580</v>
      </c>
    </row>
    <row r="2900" spans="2:16" ht="15">
      <c r="B2900" s="22" t="s">
        <v>296</v>
      </c>
      <c r="C2900" s="22" t="s">
        <v>274</v>
      </c>
      <c r="D2900" s="22" t="s">
        <v>7816</v>
      </c>
      <c r="E2900" t="s">
        <v>7817</v>
      </c>
      <c r="F2900" t="s">
        <v>297</v>
      </c>
      <c r="G2900" t="s">
        <v>5911</v>
      </c>
      <c r="H2900"/>
      <c r="I2900" s="3">
        <v>22</v>
      </c>
      <c r="J2900" s="3">
        <v>3</v>
      </c>
      <c r="K2900"/>
      <c r="L2900"/>
      <c r="N2900" s="4"/>
      <c r="O2900" s="23">
        <v>51</v>
      </c>
      <c r="P2900" s="23">
        <v>45</v>
      </c>
    </row>
    <row r="2901" spans="2:16" ht="15">
      <c r="B2901" s="22" t="s">
        <v>296</v>
      </c>
      <c r="C2901" s="22" t="s">
        <v>280</v>
      </c>
      <c r="D2901" s="22" t="s">
        <v>7818</v>
      </c>
      <c r="E2901" t="s">
        <v>7819</v>
      </c>
      <c r="F2901" t="s">
        <v>297</v>
      </c>
      <c r="G2901" t="s">
        <v>7820</v>
      </c>
      <c r="H2901"/>
      <c r="I2901" s="3">
        <v>1014</v>
      </c>
      <c r="J2901" s="3">
        <v>124</v>
      </c>
      <c r="K2901"/>
      <c r="L2901"/>
      <c r="N2901" s="4"/>
      <c r="O2901" s="23">
        <v>51</v>
      </c>
      <c r="P2901" s="23">
        <v>47</v>
      </c>
    </row>
    <row r="2902" spans="2:16" ht="15">
      <c r="B2902" s="22" t="s">
        <v>296</v>
      </c>
      <c r="C2902" s="22" t="s">
        <v>286</v>
      </c>
      <c r="D2902" s="22" t="s">
        <v>7821</v>
      </c>
      <c r="E2902" t="s">
        <v>7822</v>
      </c>
      <c r="F2902" t="s">
        <v>297</v>
      </c>
      <c r="G2902" t="s">
        <v>2277</v>
      </c>
      <c r="H2902"/>
      <c r="I2902" s="3">
        <v>78</v>
      </c>
      <c r="J2902" s="3">
        <v>14</v>
      </c>
      <c r="K2902"/>
      <c r="L2902"/>
      <c r="N2902" s="4"/>
      <c r="O2902" s="23">
        <v>51</v>
      </c>
      <c r="P2902" s="23">
        <v>49</v>
      </c>
    </row>
    <row r="2903" spans="2:16" ht="15">
      <c r="B2903" s="22" t="s">
        <v>296</v>
      </c>
      <c r="C2903" s="22" t="s">
        <v>7823</v>
      </c>
      <c r="D2903" s="22" t="s">
        <v>7824</v>
      </c>
      <c r="E2903" t="s">
        <v>7825</v>
      </c>
      <c r="F2903" t="s">
        <v>297</v>
      </c>
      <c r="G2903" t="s">
        <v>7826</v>
      </c>
      <c r="H2903"/>
      <c r="I2903" s="3">
        <v>273</v>
      </c>
      <c r="J2903" s="3">
        <v>30</v>
      </c>
      <c r="K2903"/>
      <c r="L2903"/>
      <c r="N2903" s="4"/>
      <c r="O2903" s="23">
        <v>51</v>
      </c>
      <c r="P2903" s="23">
        <v>590</v>
      </c>
    </row>
    <row r="2904" spans="2:16" ht="15">
      <c r="B2904" s="22" t="s">
        <v>296</v>
      </c>
      <c r="C2904" s="22" t="s">
        <v>292</v>
      </c>
      <c r="D2904" s="22" t="s">
        <v>7827</v>
      </c>
      <c r="E2904" t="s">
        <v>7828</v>
      </c>
      <c r="F2904" t="s">
        <v>297</v>
      </c>
      <c r="G2904" t="s">
        <v>7829</v>
      </c>
      <c r="H2904"/>
      <c r="I2904" s="3">
        <v>18</v>
      </c>
      <c r="J2904" s="3">
        <v>1</v>
      </c>
      <c r="K2904"/>
      <c r="L2904"/>
      <c r="N2904" s="4"/>
      <c r="O2904" s="23">
        <v>51</v>
      </c>
      <c r="P2904" s="23">
        <v>51</v>
      </c>
    </row>
    <row r="2905" spans="2:16" ht="15">
      <c r="B2905" s="22" t="s">
        <v>296</v>
      </c>
      <c r="C2905" s="22" t="s">
        <v>298</v>
      </c>
      <c r="D2905" s="22" t="s">
        <v>7830</v>
      </c>
      <c r="E2905" t="s">
        <v>7831</v>
      </c>
      <c r="F2905" t="s">
        <v>297</v>
      </c>
      <c r="G2905" t="s">
        <v>7832</v>
      </c>
      <c r="H2905"/>
      <c r="I2905" s="3">
        <v>289</v>
      </c>
      <c r="J2905" s="3">
        <v>42</v>
      </c>
      <c r="K2905"/>
      <c r="L2905"/>
      <c r="N2905" s="4"/>
      <c r="O2905" s="23">
        <v>51</v>
      </c>
      <c r="P2905" s="23">
        <v>53</v>
      </c>
    </row>
    <row r="2906" spans="2:16" ht="15">
      <c r="B2906" s="22" t="s">
        <v>296</v>
      </c>
      <c r="C2906" s="22" t="s">
        <v>7833</v>
      </c>
      <c r="D2906" s="22" t="s">
        <v>7834</v>
      </c>
      <c r="E2906" t="s">
        <v>7835</v>
      </c>
      <c r="F2906" t="s">
        <v>297</v>
      </c>
      <c r="G2906" t="s">
        <v>7836</v>
      </c>
      <c r="H2906"/>
      <c r="I2906" s="3">
        <v>24</v>
      </c>
      <c r="J2906" s="3">
        <v>2</v>
      </c>
      <c r="K2906"/>
      <c r="L2906"/>
      <c r="N2906" s="4"/>
      <c r="O2906" s="23">
        <v>51</v>
      </c>
      <c r="P2906" s="23">
        <v>595</v>
      </c>
    </row>
    <row r="2907" spans="2:16" ht="15">
      <c r="B2907" s="22" t="s">
        <v>296</v>
      </c>
      <c r="C2907" s="22" t="s">
        <v>311</v>
      </c>
      <c r="D2907" s="22" t="s">
        <v>7837</v>
      </c>
      <c r="E2907" t="s">
        <v>7838</v>
      </c>
      <c r="F2907" t="s">
        <v>297</v>
      </c>
      <c r="G2907" t="s">
        <v>3475</v>
      </c>
      <c r="H2907"/>
      <c r="I2907" s="3">
        <v>75</v>
      </c>
      <c r="J2907" s="3">
        <v>16</v>
      </c>
      <c r="K2907"/>
      <c r="L2907"/>
      <c r="N2907" s="4"/>
      <c r="O2907" s="23">
        <v>51</v>
      </c>
      <c r="P2907" s="23">
        <v>57</v>
      </c>
    </row>
    <row r="2908" spans="2:16" ht="15">
      <c r="B2908" s="22" t="s">
        <v>296</v>
      </c>
      <c r="C2908" s="22" t="s">
        <v>317</v>
      </c>
      <c r="D2908" s="22" t="s">
        <v>7839</v>
      </c>
      <c r="E2908" t="s">
        <v>7840</v>
      </c>
      <c r="F2908" t="s">
        <v>297</v>
      </c>
      <c r="G2908" t="s">
        <v>7841</v>
      </c>
      <c r="H2908"/>
      <c r="I2908" s="3">
        <v>14620</v>
      </c>
      <c r="J2908" s="3">
        <v>1590</v>
      </c>
      <c r="K2908"/>
      <c r="L2908"/>
      <c r="N2908" s="4"/>
      <c r="O2908" s="23">
        <v>51</v>
      </c>
      <c r="P2908" s="23">
        <v>59</v>
      </c>
    </row>
    <row r="2909" spans="2:16" ht="15">
      <c r="B2909" s="22" t="s">
        <v>296</v>
      </c>
      <c r="C2909" s="22" t="s">
        <v>7842</v>
      </c>
      <c r="D2909" s="22" t="s">
        <v>7843</v>
      </c>
      <c r="E2909" t="s">
        <v>7844</v>
      </c>
      <c r="F2909" t="s">
        <v>297</v>
      </c>
      <c r="G2909" t="s">
        <v>7845</v>
      </c>
      <c r="H2909"/>
      <c r="I2909" s="3">
        <v>319</v>
      </c>
      <c r="J2909" s="3">
        <v>28</v>
      </c>
      <c r="K2909"/>
      <c r="L2909"/>
      <c r="N2909" s="4"/>
      <c r="O2909" s="23">
        <v>51</v>
      </c>
      <c r="P2909" s="23">
        <v>600</v>
      </c>
    </row>
    <row r="2910" spans="2:16" ht="15">
      <c r="B2910" s="22" t="s">
        <v>296</v>
      </c>
      <c r="C2910" s="22" t="s">
        <v>7846</v>
      </c>
      <c r="D2910" s="22" t="s">
        <v>7847</v>
      </c>
      <c r="E2910" t="s">
        <v>7848</v>
      </c>
      <c r="F2910" t="s">
        <v>297</v>
      </c>
      <c r="G2910" t="s">
        <v>7849</v>
      </c>
      <c r="H2910"/>
      <c r="I2910" s="3">
        <v>46</v>
      </c>
      <c r="J2910" s="3">
        <v>2</v>
      </c>
      <c r="K2910"/>
      <c r="L2910"/>
      <c r="N2910" s="4"/>
      <c r="O2910" s="23">
        <v>51</v>
      </c>
      <c r="P2910" s="23">
        <v>610</v>
      </c>
    </row>
    <row r="2911" spans="2:16" ht="15">
      <c r="B2911" s="22" t="s">
        <v>296</v>
      </c>
      <c r="C2911" s="22" t="s">
        <v>323</v>
      </c>
      <c r="D2911" s="22" t="s">
        <v>7850</v>
      </c>
      <c r="E2911" t="s">
        <v>7851</v>
      </c>
      <c r="F2911" t="s">
        <v>297</v>
      </c>
      <c r="G2911" t="s">
        <v>7852</v>
      </c>
      <c r="H2911"/>
      <c r="I2911" s="3">
        <v>1131</v>
      </c>
      <c r="J2911" s="3">
        <v>129</v>
      </c>
      <c r="K2911"/>
      <c r="L2911"/>
      <c r="N2911" s="4"/>
      <c r="O2911" s="23">
        <v>51</v>
      </c>
      <c r="P2911" s="23">
        <v>61</v>
      </c>
    </row>
    <row r="2912" spans="2:16" ht="15">
      <c r="B2912" s="22" t="s">
        <v>296</v>
      </c>
      <c r="C2912" s="22" t="s">
        <v>328</v>
      </c>
      <c r="D2912" s="22" t="s">
        <v>7853</v>
      </c>
      <c r="E2912" t="s">
        <v>7854</v>
      </c>
      <c r="F2912" t="s">
        <v>297</v>
      </c>
      <c r="G2912" t="s">
        <v>1489</v>
      </c>
      <c r="H2912"/>
      <c r="I2912" s="3">
        <v>87</v>
      </c>
      <c r="J2912" s="3">
        <v>11</v>
      </c>
      <c r="K2912"/>
      <c r="L2912"/>
      <c r="N2912" s="4"/>
      <c r="O2912" s="23">
        <v>51</v>
      </c>
      <c r="P2912" s="23">
        <v>63</v>
      </c>
    </row>
    <row r="2913" spans="2:16" ht="15">
      <c r="B2913" s="22" t="s">
        <v>296</v>
      </c>
      <c r="C2913" s="22" t="s">
        <v>333</v>
      </c>
      <c r="D2913" s="22" t="s">
        <v>7855</v>
      </c>
      <c r="E2913" t="s">
        <v>7856</v>
      </c>
      <c r="F2913" t="s">
        <v>297</v>
      </c>
      <c r="G2913" t="s">
        <v>7857</v>
      </c>
      <c r="H2913"/>
      <c r="I2913" s="3">
        <v>264</v>
      </c>
      <c r="J2913" s="3">
        <v>33</v>
      </c>
      <c r="K2913"/>
      <c r="L2913"/>
      <c r="N2913" s="4"/>
      <c r="O2913" s="23">
        <v>51</v>
      </c>
      <c r="P2913" s="23">
        <v>65</v>
      </c>
    </row>
    <row r="2914" spans="2:16" ht="15">
      <c r="B2914" s="22" t="s">
        <v>296</v>
      </c>
      <c r="C2914" s="22" t="s">
        <v>338</v>
      </c>
      <c r="D2914" s="22" t="s">
        <v>7858</v>
      </c>
      <c r="E2914" t="s">
        <v>7859</v>
      </c>
      <c r="F2914" t="s">
        <v>297</v>
      </c>
      <c r="G2914" t="s">
        <v>320</v>
      </c>
      <c r="H2914"/>
      <c r="I2914" s="3">
        <v>383</v>
      </c>
      <c r="J2914" s="3">
        <v>49</v>
      </c>
      <c r="K2914"/>
      <c r="L2914"/>
      <c r="N2914" s="4"/>
      <c r="O2914" s="23">
        <v>51</v>
      </c>
      <c r="P2914" s="23">
        <v>67</v>
      </c>
    </row>
    <row r="2915" spans="2:16" ht="15">
      <c r="B2915" s="22" t="s">
        <v>296</v>
      </c>
      <c r="C2915" s="22" t="s">
        <v>7860</v>
      </c>
      <c r="D2915" s="22" t="s">
        <v>7861</v>
      </c>
      <c r="E2915" t="s">
        <v>7862</v>
      </c>
      <c r="F2915" t="s">
        <v>297</v>
      </c>
      <c r="G2915" t="s">
        <v>7863</v>
      </c>
      <c r="H2915"/>
      <c r="I2915" s="3">
        <v>100</v>
      </c>
      <c r="J2915" s="3">
        <v>6</v>
      </c>
      <c r="K2915"/>
      <c r="L2915"/>
      <c r="N2915" s="4"/>
      <c r="O2915" s="23">
        <v>51</v>
      </c>
      <c r="P2915" s="23">
        <v>620</v>
      </c>
    </row>
    <row r="2916" spans="2:16" ht="15">
      <c r="B2916" s="22" t="s">
        <v>296</v>
      </c>
      <c r="C2916" s="22" t="s">
        <v>342</v>
      </c>
      <c r="D2916" s="22" t="s">
        <v>7864</v>
      </c>
      <c r="E2916" t="s">
        <v>7865</v>
      </c>
      <c r="F2916" t="s">
        <v>297</v>
      </c>
      <c r="G2916" t="s">
        <v>3535</v>
      </c>
      <c r="H2916"/>
      <c r="I2916" s="3">
        <v>1491</v>
      </c>
      <c r="J2916" s="3">
        <v>160</v>
      </c>
      <c r="K2916"/>
      <c r="L2916"/>
      <c r="N2916" s="4"/>
      <c r="O2916" s="23">
        <v>51</v>
      </c>
      <c r="P2916" s="23">
        <v>69</v>
      </c>
    </row>
    <row r="2917" spans="2:16" ht="15">
      <c r="B2917" s="22" t="s">
        <v>296</v>
      </c>
      <c r="C2917" s="22" t="s">
        <v>7866</v>
      </c>
      <c r="D2917" s="22" t="s">
        <v>7867</v>
      </c>
      <c r="E2917" t="s">
        <v>7868</v>
      </c>
      <c r="F2917" t="s">
        <v>297</v>
      </c>
      <c r="G2917" t="s">
        <v>7869</v>
      </c>
      <c r="H2917"/>
      <c r="I2917" s="3">
        <v>233</v>
      </c>
      <c r="J2917" s="3">
        <v>27</v>
      </c>
      <c r="K2917"/>
      <c r="L2917"/>
      <c r="N2917" s="4"/>
      <c r="O2917" s="23">
        <v>51</v>
      </c>
      <c r="P2917" s="23">
        <v>630</v>
      </c>
    </row>
    <row r="2918" spans="2:16" ht="15">
      <c r="B2918" s="22" t="s">
        <v>296</v>
      </c>
      <c r="C2918" s="22" t="s">
        <v>7870</v>
      </c>
      <c r="D2918" s="22" t="s">
        <v>7871</v>
      </c>
      <c r="E2918" t="s">
        <v>7872</v>
      </c>
      <c r="F2918" t="s">
        <v>297</v>
      </c>
      <c r="G2918" t="s">
        <v>7873</v>
      </c>
      <c r="H2918"/>
      <c r="I2918" s="3">
        <v>49</v>
      </c>
      <c r="J2918" s="3">
        <v>7</v>
      </c>
      <c r="K2918"/>
      <c r="L2918"/>
      <c r="N2918" s="4"/>
      <c r="O2918" s="23">
        <v>51</v>
      </c>
      <c r="P2918" s="23">
        <v>640</v>
      </c>
    </row>
    <row r="2919" spans="2:16" ht="15">
      <c r="B2919" s="22" t="s">
        <v>296</v>
      </c>
      <c r="C2919" s="22" t="s">
        <v>346</v>
      </c>
      <c r="D2919" s="22" t="s">
        <v>7874</v>
      </c>
      <c r="E2919" t="s">
        <v>7875</v>
      </c>
      <c r="F2919" t="s">
        <v>297</v>
      </c>
      <c r="G2919" t="s">
        <v>6786</v>
      </c>
      <c r="H2919"/>
      <c r="I2919" s="3">
        <v>135</v>
      </c>
      <c r="J2919" s="3">
        <v>10</v>
      </c>
      <c r="K2919"/>
      <c r="L2919"/>
      <c r="N2919" s="4"/>
      <c r="O2919" s="23">
        <v>51</v>
      </c>
      <c r="P2919" s="23">
        <v>71</v>
      </c>
    </row>
    <row r="2920" spans="2:16" ht="15">
      <c r="B2920" s="22" t="s">
        <v>296</v>
      </c>
      <c r="C2920" s="22" t="s">
        <v>350</v>
      </c>
      <c r="D2920" s="22" t="s">
        <v>7876</v>
      </c>
      <c r="E2920" t="s">
        <v>7877</v>
      </c>
      <c r="F2920" t="s">
        <v>297</v>
      </c>
      <c r="G2920" t="s">
        <v>5327</v>
      </c>
      <c r="H2920"/>
      <c r="I2920" s="3">
        <v>344</v>
      </c>
      <c r="J2920" s="3">
        <v>37</v>
      </c>
      <c r="K2920"/>
      <c r="L2920"/>
      <c r="N2920" s="4"/>
      <c r="O2920" s="23">
        <v>51</v>
      </c>
      <c r="P2920" s="23">
        <v>73</v>
      </c>
    </row>
    <row r="2921" spans="2:16" ht="15">
      <c r="B2921" s="22" t="s">
        <v>296</v>
      </c>
      <c r="C2921" s="22" t="s">
        <v>354</v>
      </c>
      <c r="D2921" s="22" t="s">
        <v>7878</v>
      </c>
      <c r="E2921" t="s">
        <v>7879</v>
      </c>
      <c r="F2921" t="s">
        <v>297</v>
      </c>
      <c r="G2921" t="s">
        <v>7880</v>
      </c>
      <c r="H2921"/>
      <c r="I2921" s="3">
        <v>196</v>
      </c>
      <c r="J2921" s="3">
        <v>22</v>
      </c>
      <c r="K2921"/>
      <c r="L2921"/>
      <c r="N2921" s="4"/>
      <c r="O2921" s="23">
        <v>51</v>
      </c>
      <c r="P2921" s="23">
        <v>75</v>
      </c>
    </row>
    <row r="2922" spans="2:16" ht="15">
      <c r="B2922" s="22" t="s">
        <v>296</v>
      </c>
      <c r="C2922" s="22" t="s">
        <v>358</v>
      </c>
      <c r="D2922" s="22" t="s">
        <v>7881</v>
      </c>
      <c r="E2922" t="s">
        <v>7882</v>
      </c>
      <c r="F2922" t="s">
        <v>297</v>
      </c>
      <c r="G2922" t="s">
        <v>3098</v>
      </c>
      <c r="H2922"/>
      <c r="I2922" s="3">
        <v>81</v>
      </c>
      <c r="J2922" s="3">
        <v>9</v>
      </c>
      <c r="K2922"/>
      <c r="L2922"/>
      <c r="N2922" s="4"/>
      <c r="O2922" s="23">
        <v>51</v>
      </c>
      <c r="P2922" s="23">
        <v>77</v>
      </c>
    </row>
    <row r="2923" spans="2:16" ht="15">
      <c r="B2923" s="22" t="s">
        <v>296</v>
      </c>
      <c r="C2923" s="22" t="s">
        <v>362</v>
      </c>
      <c r="D2923" s="22" t="s">
        <v>7883</v>
      </c>
      <c r="E2923" t="s">
        <v>7884</v>
      </c>
      <c r="F2923" t="s">
        <v>297</v>
      </c>
      <c r="G2923" t="s">
        <v>331</v>
      </c>
      <c r="H2923"/>
      <c r="I2923" s="3">
        <v>160</v>
      </c>
      <c r="J2923" s="3">
        <v>15</v>
      </c>
      <c r="K2923"/>
      <c r="L2923"/>
      <c r="N2923" s="4"/>
      <c r="O2923" s="23">
        <v>51</v>
      </c>
      <c r="P2923" s="23">
        <v>79</v>
      </c>
    </row>
    <row r="2924" spans="2:16" ht="15">
      <c r="B2924" s="22" t="s">
        <v>296</v>
      </c>
      <c r="C2924" s="22" t="s">
        <v>366</v>
      </c>
      <c r="D2924" s="22" t="s">
        <v>7885</v>
      </c>
      <c r="E2924" t="s">
        <v>7886</v>
      </c>
      <c r="F2924" t="s">
        <v>297</v>
      </c>
      <c r="G2924" t="s">
        <v>7887</v>
      </c>
      <c r="H2924"/>
      <c r="I2924" s="3">
        <v>41</v>
      </c>
      <c r="J2924" s="3">
        <v>6</v>
      </c>
      <c r="K2924"/>
      <c r="L2924"/>
      <c r="N2924" s="4"/>
      <c r="O2924" s="23">
        <v>51</v>
      </c>
      <c r="P2924" s="23">
        <v>81</v>
      </c>
    </row>
    <row r="2925" spans="2:16" ht="15">
      <c r="B2925" s="22" t="s">
        <v>296</v>
      </c>
      <c r="C2925" s="22" t="s">
        <v>370</v>
      </c>
      <c r="D2925" s="22" t="s">
        <v>7888</v>
      </c>
      <c r="E2925" t="s">
        <v>7889</v>
      </c>
      <c r="F2925" t="s">
        <v>297</v>
      </c>
      <c r="G2925" t="s">
        <v>4801</v>
      </c>
      <c r="H2925"/>
      <c r="I2925" s="3">
        <v>196</v>
      </c>
      <c r="J2925" s="3">
        <v>29</v>
      </c>
      <c r="K2925"/>
      <c r="L2925"/>
      <c r="N2925" s="4"/>
      <c r="O2925" s="23">
        <v>51</v>
      </c>
      <c r="P2925" s="23">
        <v>83</v>
      </c>
    </row>
    <row r="2926" spans="2:16" ht="15">
      <c r="B2926" s="22" t="s">
        <v>296</v>
      </c>
      <c r="C2926" s="22" t="s">
        <v>7890</v>
      </c>
      <c r="D2926" s="22" t="s">
        <v>7891</v>
      </c>
      <c r="E2926" t="s">
        <v>7892</v>
      </c>
      <c r="F2926" t="s">
        <v>297</v>
      </c>
      <c r="G2926" t="s">
        <v>7893</v>
      </c>
      <c r="H2926"/>
      <c r="I2926" s="3">
        <v>1552</v>
      </c>
      <c r="J2926" s="3">
        <v>190</v>
      </c>
      <c r="K2926"/>
      <c r="L2926"/>
      <c r="N2926" s="4"/>
      <c r="O2926" s="23">
        <v>51</v>
      </c>
      <c r="P2926" s="23">
        <v>650</v>
      </c>
    </row>
    <row r="2927" spans="2:16" ht="15">
      <c r="B2927" s="22" t="s">
        <v>296</v>
      </c>
      <c r="C2927" s="22" t="s">
        <v>374</v>
      </c>
      <c r="D2927" s="22" t="s">
        <v>7894</v>
      </c>
      <c r="E2927" t="s">
        <v>7895</v>
      </c>
      <c r="F2927" t="s">
        <v>297</v>
      </c>
      <c r="G2927" t="s">
        <v>7896</v>
      </c>
      <c r="H2927"/>
      <c r="I2927" s="3">
        <v>805</v>
      </c>
      <c r="J2927" s="3">
        <v>96</v>
      </c>
      <c r="K2927"/>
      <c r="L2927"/>
      <c r="N2927" s="4"/>
      <c r="O2927" s="23">
        <v>51</v>
      </c>
      <c r="P2927" s="23">
        <v>85</v>
      </c>
    </row>
    <row r="2928" spans="2:16" ht="15">
      <c r="B2928" s="22" t="s">
        <v>296</v>
      </c>
      <c r="C2928" s="22" t="s">
        <v>7897</v>
      </c>
      <c r="D2928" s="22" t="s">
        <v>7898</v>
      </c>
      <c r="E2928" t="s">
        <v>7899</v>
      </c>
      <c r="F2928" t="s">
        <v>297</v>
      </c>
      <c r="G2928" t="s">
        <v>7900</v>
      </c>
      <c r="H2928"/>
      <c r="I2928" s="3">
        <v>127</v>
      </c>
      <c r="J2928" s="3">
        <v>8</v>
      </c>
      <c r="K2928"/>
      <c r="L2928"/>
      <c r="N2928" s="4"/>
      <c r="O2928" s="23">
        <v>51</v>
      </c>
      <c r="P2928" s="23">
        <v>660</v>
      </c>
    </row>
    <row r="2929" spans="2:16" ht="15">
      <c r="B2929" s="22" t="s">
        <v>296</v>
      </c>
      <c r="C2929" s="22" t="s">
        <v>378</v>
      </c>
      <c r="D2929" s="22" t="s">
        <v>7901</v>
      </c>
      <c r="E2929" t="s">
        <v>7902</v>
      </c>
      <c r="F2929" t="s">
        <v>297</v>
      </c>
      <c r="G2929" t="s">
        <v>7903</v>
      </c>
      <c r="H2929"/>
      <c r="I2929" s="3">
        <v>3382</v>
      </c>
      <c r="J2929" s="3">
        <v>422</v>
      </c>
      <c r="K2929"/>
      <c r="L2929"/>
      <c r="N2929" s="4"/>
      <c r="O2929" s="23">
        <v>51</v>
      </c>
      <c r="P2929" s="23">
        <v>87</v>
      </c>
    </row>
    <row r="2930" spans="2:16" ht="15">
      <c r="B2930" s="22" t="s">
        <v>296</v>
      </c>
      <c r="C2930" s="22" t="s">
        <v>382</v>
      </c>
      <c r="D2930" s="22" t="s">
        <v>7904</v>
      </c>
      <c r="E2930" t="s">
        <v>7905</v>
      </c>
      <c r="F2930" t="s">
        <v>297</v>
      </c>
      <c r="G2930" t="s">
        <v>341</v>
      </c>
      <c r="H2930"/>
      <c r="I2930" s="3">
        <v>298</v>
      </c>
      <c r="J2930" s="3">
        <v>38</v>
      </c>
      <c r="K2930"/>
      <c r="L2930"/>
      <c r="N2930" s="4"/>
      <c r="O2930" s="23">
        <v>51</v>
      </c>
      <c r="P2930" s="23">
        <v>89</v>
      </c>
    </row>
    <row r="2931" spans="2:16" ht="15">
      <c r="B2931" s="22" t="s">
        <v>296</v>
      </c>
      <c r="C2931" s="22" t="s">
        <v>386</v>
      </c>
      <c r="D2931" s="22" t="s">
        <v>8826</v>
      </c>
      <c r="E2931" t="s">
        <v>8827</v>
      </c>
      <c r="F2931" t="s">
        <v>297</v>
      </c>
      <c r="G2931" t="s">
        <v>5739</v>
      </c>
      <c r="H2931"/>
      <c r="I2931" s="3">
        <v>3</v>
      </c>
      <c r="J2931" s="3">
        <v>0</v>
      </c>
      <c r="K2931"/>
      <c r="L2931"/>
      <c r="N2931" s="4"/>
      <c r="O2931" s="23">
        <v>51</v>
      </c>
      <c r="P2931" s="23">
        <v>91</v>
      </c>
    </row>
    <row r="2932" spans="2:16" ht="15">
      <c r="B2932" s="22" t="s">
        <v>296</v>
      </c>
      <c r="C2932" s="22" t="s">
        <v>7906</v>
      </c>
      <c r="D2932" s="22" t="s">
        <v>7907</v>
      </c>
      <c r="E2932" t="s">
        <v>7908</v>
      </c>
      <c r="F2932" t="s">
        <v>297</v>
      </c>
      <c r="G2932" t="s">
        <v>7909</v>
      </c>
      <c r="H2932"/>
      <c r="I2932" s="3">
        <v>244</v>
      </c>
      <c r="J2932" s="3">
        <v>30</v>
      </c>
      <c r="K2932"/>
      <c r="L2932"/>
      <c r="N2932" s="4"/>
      <c r="O2932" s="23">
        <v>51</v>
      </c>
      <c r="P2932" s="23">
        <v>670</v>
      </c>
    </row>
    <row r="2933" spans="2:16" ht="15">
      <c r="B2933" s="22" t="s">
        <v>296</v>
      </c>
      <c r="C2933" s="22" t="s">
        <v>390</v>
      </c>
      <c r="D2933" s="22" t="s">
        <v>7910</v>
      </c>
      <c r="E2933" t="s">
        <v>7911</v>
      </c>
      <c r="F2933" t="s">
        <v>297</v>
      </c>
      <c r="G2933" t="s">
        <v>7912</v>
      </c>
      <c r="H2933"/>
      <c r="I2933" s="3">
        <v>300</v>
      </c>
      <c r="J2933" s="3">
        <v>46</v>
      </c>
      <c r="K2933"/>
      <c r="L2933"/>
      <c r="N2933" s="4"/>
      <c r="O2933" s="23">
        <v>51</v>
      </c>
      <c r="P2933" s="23">
        <v>93</v>
      </c>
    </row>
    <row r="2934" spans="2:16" ht="15">
      <c r="B2934" s="22" t="s">
        <v>296</v>
      </c>
      <c r="C2934" s="22" t="s">
        <v>394</v>
      </c>
      <c r="D2934" s="22" t="s">
        <v>7913</v>
      </c>
      <c r="E2934" t="s">
        <v>7914</v>
      </c>
      <c r="F2934" t="s">
        <v>297</v>
      </c>
      <c r="G2934" t="s">
        <v>7915</v>
      </c>
      <c r="H2934"/>
      <c r="I2934" s="3">
        <v>464</v>
      </c>
      <c r="J2934" s="3">
        <v>49</v>
      </c>
      <c r="K2934"/>
      <c r="L2934"/>
      <c r="N2934" s="4"/>
      <c r="O2934" s="23">
        <v>51</v>
      </c>
      <c r="P2934" s="23">
        <v>95</v>
      </c>
    </row>
    <row r="2935" spans="2:16" ht="15">
      <c r="B2935" s="22" t="s">
        <v>296</v>
      </c>
      <c r="C2935" s="22" t="s">
        <v>398</v>
      </c>
      <c r="D2935" s="22" t="s">
        <v>7916</v>
      </c>
      <c r="E2935" t="s">
        <v>7917</v>
      </c>
      <c r="F2935" t="s">
        <v>297</v>
      </c>
      <c r="G2935" t="s">
        <v>7918</v>
      </c>
      <c r="H2935"/>
      <c r="I2935" s="3">
        <v>46</v>
      </c>
      <c r="J2935" s="3">
        <v>3</v>
      </c>
      <c r="K2935"/>
      <c r="L2935"/>
      <c r="N2935" s="4"/>
      <c r="O2935" s="23">
        <v>51</v>
      </c>
      <c r="P2935" s="23">
        <v>97</v>
      </c>
    </row>
    <row r="2936" spans="2:16" ht="15">
      <c r="B2936" s="22" t="s">
        <v>296</v>
      </c>
      <c r="C2936" s="22" t="s">
        <v>402</v>
      </c>
      <c r="D2936" s="22" t="s">
        <v>7919</v>
      </c>
      <c r="E2936" t="s">
        <v>7920</v>
      </c>
      <c r="F2936" t="s">
        <v>297</v>
      </c>
      <c r="G2936" t="s">
        <v>7921</v>
      </c>
      <c r="H2936"/>
      <c r="I2936" s="3">
        <v>328</v>
      </c>
      <c r="J2936" s="3">
        <v>47</v>
      </c>
      <c r="K2936"/>
      <c r="L2936"/>
      <c r="N2936" s="4"/>
      <c r="O2936" s="23">
        <v>51</v>
      </c>
      <c r="P2936" s="23">
        <v>99</v>
      </c>
    </row>
    <row r="2937" spans="2:16" ht="15">
      <c r="B2937" s="22" t="s">
        <v>296</v>
      </c>
      <c r="C2937" s="22" t="s">
        <v>406</v>
      </c>
      <c r="D2937" s="22" t="s">
        <v>7922</v>
      </c>
      <c r="E2937" t="s">
        <v>7923</v>
      </c>
      <c r="F2937" t="s">
        <v>297</v>
      </c>
      <c r="G2937" t="s">
        <v>7924</v>
      </c>
      <c r="H2937"/>
      <c r="I2937" s="3">
        <v>226</v>
      </c>
      <c r="J2937" s="3">
        <v>23</v>
      </c>
      <c r="K2937"/>
      <c r="L2937"/>
      <c r="N2937" s="4"/>
      <c r="O2937" s="23">
        <v>51</v>
      </c>
      <c r="P2937" s="23">
        <v>101</v>
      </c>
    </row>
    <row r="2938" spans="2:16" ht="15">
      <c r="B2938" s="22" t="s">
        <v>296</v>
      </c>
      <c r="C2938" s="22" t="s">
        <v>410</v>
      </c>
      <c r="D2938" s="22" t="s">
        <v>7925</v>
      </c>
      <c r="E2938" t="s">
        <v>7926</v>
      </c>
      <c r="F2938" t="s">
        <v>297</v>
      </c>
      <c r="G2938" t="s">
        <v>5197</v>
      </c>
      <c r="H2938"/>
      <c r="I2938" s="3">
        <v>51</v>
      </c>
      <c r="J2938" s="3">
        <v>5</v>
      </c>
      <c r="K2938"/>
      <c r="L2938"/>
      <c r="N2938" s="4"/>
      <c r="O2938" s="23">
        <v>51</v>
      </c>
      <c r="P2938" s="23">
        <v>103</v>
      </c>
    </row>
    <row r="2939" spans="2:16" ht="15">
      <c r="B2939" s="22" t="s">
        <v>296</v>
      </c>
      <c r="C2939" s="22" t="s">
        <v>414</v>
      </c>
      <c r="D2939" s="22" t="s">
        <v>7927</v>
      </c>
      <c r="E2939" t="s">
        <v>7928</v>
      </c>
      <c r="F2939" t="s">
        <v>297</v>
      </c>
      <c r="G2939" t="s">
        <v>369</v>
      </c>
      <c r="H2939"/>
      <c r="I2939" s="3">
        <v>20</v>
      </c>
      <c r="J2939" s="3">
        <v>2</v>
      </c>
      <c r="K2939"/>
      <c r="L2939"/>
      <c r="N2939" s="4"/>
      <c r="O2939" s="23">
        <v>51</v>
      </c>
      <c r="P2939" s="23">
        <v>105</v>
      </c>
    </row>
    <row r="2940" spans="2:16" ht="15">
      <c r="B2940" s="22" t="s">
        <v>296</v>
      </c>
      <c r="C2940" s="22" t="s">
        <v>7929</v>
      </c>
      <c r="D2940" s="22" t="s">
        <v>7930</v>
      </c>
      <c r="E2940" t="s">
        <v>7931</v>
      </c>
      <c r="F2940" t="s">
        <v>297</v>
      </c>
      <c r="G2940" t="s">
        <v>7932</v>
      </c>
      <c r="H2940"/>
      <c r="I2940" s="3">
        <v>28</v>
      </c>
      <c r="J2940" s="3">
        <v>4</v>
      </c>
      <c r="K2940"/>
      <c r="L2940"/>
      <c r="N2940" s="4"/>
      <c r="O2940" s="23">
        <v>51</v>
      </c>
      <c r="P2940" s="23">
        <v>678</v>
      </c>
    </row>
    <row r="2941" spans="2:16" ht="15">
      <c r="B2941" s="22" t="s">
        <v>296</v>
      </c>
      <c r="C2941" s="22" t="s">
        <v>418</v>
      </c>
      <c r="D2941" s="22" t="s">
        <v>7933</v>
      </c>
      <c r="E2941" t="s">
        <v>7934</v>
      </c>
      <c r="F2941" t="s">
        <v>297</v>
      </c>
      <c r="G2941" t="s">
        <v>7935</v>
      </c>
      <c r="H2941"/>
      <c r="I2941" s="3">
        <v>5710</v>
      </c>
      <c r="J2941" s="3">
        <v>661</v>
      </c>
      <c r="K2941"/>
      <c r="L2941"/>
      <c r="N2941" s="4"/>
      <c r="O2941" s="23">
        <v>51</v>
      </c>
      <c r="P2941" s="23">
        <v>107</v>
      </c>
    </row>
    <row r="2942" spans="2:16" ht="15">
      <c r="B2942" s="22" t="s">
        <v>296</v>
      </c>
      <c r="C2942" s="22" t="s">
        <v>422</v>
      </c>
      <c r="D2942" s="22" t="s">
        <v>7936</v>
      </c>
      <c r="E2942" t="s">
        <v>7937</v>
      </c>
      <c r="F2942" t="s">
        <v>297</v>
      </c>
      <c r="G2942" t="s">
        <v>2004</v>
      </c>
      <c r="H2942"/>
      <c r="I2942" s="3">
        <v>507</v>
      </c>
      <c r="J2942" s="3">
        <v>63</v>
      </c>
      <c r="K2942"/>
      <c r="L2942"/>
      <c r="N2942" s="4"/>
      <c r="O2942" s="23">
        <v>51</v>
      </c>
      <c r="P2942" s="23">
        <v>109</v>
      </c>
    </row>
    <row r="2943" spans="2:16" ht="15">
      <c r="B2943" s="22" t="s">
        <v>296</v>
      </c>
      <c r="C2943" s="22" t="s">
        <v>426</v>
      </c>
      <c r="D2943" s="22" t="s">
        <v>7938</v>
      </c>
      <c r="E2943" t="s">
        <v>7939</v>
      </c>
      <c r="F2943" t="s">
        <v>297</v>
      </c>
      <c r="G2943" t="s">
        <v>7940</v>
      </c>
      <c r="H2943"/>
      <c r="I2943" s="3">
        <v>52</v>
      </c>
      <c r="J2943" s="3">
        <v>8</v>
      </c>
      <c r="K2943"/>
      <c r="L2943"/>
      <c r="N2943" s="4"/>
      <c r="O2943" s="23">
        <v>51</v>
      </c>
      <c r="P2943" s="23">
        <v>111</v>
      </c>
    </row>
    <row r="2944" spans="2:16" ht="15">
      <c r="B2944" s="22" t="s">
        <v>296</v>
      </c>
      <c r="C2944" s="22" t="s">
        <v>7941</v>
      </c>
      <c r="D2944" s="22" t="s">
        <v>7942</v>
      </c>
      <c r="E2944" t="s">
        <v>7943</v>
      </c>
      <c r="F2944" t="s">
        <v>297</v>
      </c>
      <c r="G2944" t="s">
        <v>7944</v>
      </c>
      <c r="H2944"/>
      <c r="I2944" s="3">
        <v>421</v>
      </c>
      <c r="J2944" s="3">
        <v>47</v>
      </c>
      <c r="K2944"/>
      <c r="L2944"/>
      <c r="N2944" s="4"/>
      <c r="O2944" s="23">
        <v>51</v>
      </c>
      <c r="P2944" s="23">
        <v>680</v>
      </c>
    </row>
    <row r="2945" spans="2:16" ht="15">
      <c r="B2945" s="22" t="s">
        <v>296</v>
      </c>
      <c r="C2945" s="22" t="s">
        <v>430</v>
      </c>
      <c r="D2945" s="22" t="s">
        <v>7945</v>
      </c>
      <c r="E2945" t="s">
        <v>7946</v>
      </c>
      <c r="F2945" t="s">
        <v>297</v>
      </c>
      <c r="G2945" t="s">
        <v>385</v>
      </c>
      <c r="H2945"/>
      <c r="I2945" s="3">
        <v>104</v>
      </c>
      <c r="J2945" s="3">
        <v>11</v>
      </c>
      <c r="K2945"/>
      <c r="L2945"/>
      <c r="N2945" s="4"/>
      <c r="O2945" s="23">
        <v>51</v>
      </c>
      <c r="P2945" s="23">
        <v>113</v>
      </c>
    </row>
    <row r="2946" spans="2:16" ht="15">
      <c r="B2946" s="22" t="s">
        <v>296</v>
      </c>
      <c r="C2946" s="22" t="s">
        <v>7947</v>
      </c>
      <c r="D2946" s="22" t="s">
        <v>7948</v>
      </c>
      <c r="E2946" t="s">
        <v>7949</v>
      </c>
      <c r="F2946" t="s">
        <v>297</v>
      </c>
      <c r="G2946" t="s">
        <v>7950</v>
      </c>
      <c r="H2946"/>
      <c r="I2946" s="3">
        <v>1044</v>
      </c>
      <c r="J2946" s="3">
        <v>77</v>
      </c>
      <c r="K2946"/>
      <c r="L2946"/>
      <c r="N2946" s="4"/>
      <c r="O2946" s="23">
        <v>51</v>
      </c>
      <c r="P2946" s="23">
        <v>683</v>
      </c>
    </row>
    <row r="2947" spans="2:16" ht="15">
      <c r="B2947" s="22" t="s">
        <v>296</v>
      </c>
      <c r="C2947" s="22" t="s">
        <v>7951</v>
      </c>
      <c r="D2947" s="22" t="s">
        <v>7952</v>
      </c>
      <c r="E2947" t="s">
        <v>7953</v>
      </c>
      <c r="F2947" t="s">
        <v>297</v>
      </c>
      <c r="G2947" t="s">
        <v>7954</v>
      </c>
      <c r="H2947"/>
      <c r="I2947" s="3">
        <v>535</v>
      </c>
      <c r="J2947" s="3">
        <v>53</v>
      </c>
      <c r="K2947"/>
      <c r="L2947"/>
      <c r="N2947" s="4"/>
      <c r="O2947" s="23">
        <v>51</v>
      </c>
      <c r="P2947" s="23">
        <v>685</v>
      </c>
    </row>
    <row r="2948" spans="2:16" ht="15">
      <c r="B2948" s="22" t="s">
        <v>296</v>
      </c>
      <c r="C2948" s="22" t="s">
        <v>7955</v>
      </c>
      <c r="D2948" s="22" t="s">
        <v>7956</v>
      </c>
      <c r="E2948" t="s">
        <v>7957</v>
      </c>
      <c r="F2948" t="s">
        <v>297</v>
      </c>
      <c r="G2948" t="s">
        <v>7958</v>
      </c>
      <c r="H2948"/>
      <c r="I2948" s="3">
        <v>102</v>
      </c>
      <c r="J2948" s="3">
        <v>13</v>
      </c>
      <c r="K2948"/>
      <c r="L2948"/>
      <c r="N2948" s="4"/>
      <c r="O2948" s="23">
        <v>51</v>
      </c>
      <c r="P2948" s="23">
        <v>690</v>
      </c>
    </row>
    <row r="2949" spans="2:16" ht="15">
      <c r="B2949" s="22" t="s">
        <v>296</v>
      </c>
      <c r="C2949" s="22" t="s">
        <v>438</v>
      </c>
      <c r="D2949" s="22" t="s">
        <v>7959</v>
      </c>
      <c r="E2949" t="s">
        <v>7960</v>
      </c>
      <c r="F2949" t="s">
        <v>297</v>
      </c>
      <c r="G2949" t="s">
        <v>7961</v>
      </c>
      <c r="H2949"/>
      <c r="I2949" s="3">
        <v>42</v>
      </c>
      <c r="J2949" s="3">
        <v>6</v>
      </c>
      <c r="K2949"/>
      <c r="L2949"/>
      <c r="N2949" s="4"/>
      <c r="O2949" s="23">
        <v>51</v>
      </c>
      <c r="P2949" s="23">
        <v>115</v>
      </c>
    </row>
    <row r="2950" spans="2:16" ht="15">
      <c r="B2950" s="22" t="s">
        <v>296</v>
      </c>
      <c r="C2950" s="22" t="s">
        <v>434</v>
      </c>
      <c r="D2950" s="22" t="s">
        <v>7962</v>
      </c>
      <c r="E2950" t="s">
        <v>7963</v>
      </c>
      <c r="F2950" t="s">
        <v>297</v>
      </c>
      <c r="G2950" t="s">
        <v>4847</v>
      </c>
      <c r="H2950"/>
      <c r="I2950" s="3">
        <v>158</v>
      </c>
      <c r="J2950" s="3">
        <v>14</v>
      </c>
      <c r="K2950"/>
      <c r="L2950"/>
      <c r="N2950" s="4"/>
      <c r="O2950" s="23">
        <v>51</v>
      </c>
      <c r="P2950" s="23">
        <v>117</v>
      </c>
    </row>
    <row r="2951" spans="2:16" ht="15">
      <c r="B2951" s="22" t="s">
        <v>296</v>
      </c>
      <c r="C2951" s="22" t="s">
        <v>442</v>
      </c>
      <c r="D2951" s="22" t="s">
        <v>7964</v>
      </c>
      <c r="E2951" t="s">
        <v>7965</v>
      </c>
      <c r="F2951" t="s">
        <v>297</v>
      </c>
      <c r="G2951" t="s">
        <v>1116</v>
      </c>
      <c r="H2951"/>
      <c r="I2951" s="3">
        <v>47</v>
      </c>
      <c r="J2951" s="3">
        <v>2</v>
      </c>
      <c r="K2951"/>
      <c r="L2951"/>
      <c r="N2951" s="4"/>
      <c r="O2951" s="23">
        <v>51</v>
      </c>
      <c r="P2951" s="23">
        <v>119</v>
      </c>
    </row>
    <row r="2952" spans="2:16" ht="15">
      <c r="B2952" s="22" t="s">
        <v>296</v>
      </c>
      <c r="C2952" s="22" t="s">
        <v>446</v>
      </c>
      <c r="D2952" s="22" t="s">
        <v>7966</v>
      </c>
      <c r="E2952" t="s">
        <v>7967</v>
      </c>
      <c r="F2952" t="s">
        <v>297</v>
      </c>
      <c r="G2952" t="s">
        <v>409</v>
      </c>
      <c r="H2952"/>
      <c r="I2952" s="3">
        <v>320</v>
      </c>
      <c r="J2952" s="3">
        <v>39</v>
      </c>
      <c r="K2952"/>
      <c r="L2952"/>
      <c r="N2952" s="4"/>
      <c r="O2952" s="23">
        <v>51</v>
      </c>
      <c r="P2952" s="23">
        <v>121</v>
      </c>
    </row>
    <row r="2953" spans="2:16" ht="15">
      <c r="B2953" s="22" t="s">
        <v>296</v>
      </c>
      <c r="C2953" s="22" t="s">
        <v>454</v>
      </c>
      <c r="D2953" s="22" t="s">
        <v>7968</v>
      </c>
      <c r="E2953" t="s">
        <v>7969</v>
      </c>
      <c r="F2953" t="s">
        <v>297</v>
      </c>
      <c r="G2953" t="s">
        <v>3211</v>
      </c>
      <c r="H2953"/>
      <c r="I2953" s="3">
        <v>122</v>
      </c>
      <c r="J2953" s="3">
        <v>18</v>
      </c>
      <c r="K2953"/>
      <c r="L2953"/>
      <c r="N2953" s="4"/>
      <c r="O2953" s="23">
        <v>51</v>
      </c>
      <c r="P2953" s="23">
        <v>125</v>
      </c>
    </row>
    <row r="2954" spans="2:16" ht="15">
      <c r="B2954" s="22" t="s">
        <v>296</v>
      </c>
      <c r="C2954" s="22" t="s">
        <v>458</v>
      </c>
      <c r="D2954" s="22" t="s">
        <v>7970</v>
      </c>
      <c r="E2954" t="s">
        <v>7971</v>
      </c>
      <c r="F2954" t="s">
        <v>297</v>
      </c>
      <c r="G2954" t="s">
        <v>7972</v>
      </c>
      <c r="H2954"/>
      <c r="I2954" s="3">
        <v>185</v>
      </c>
      <c r="J2954" s="3">
        <v>22</v>
      </c>
      <c r="K2954"/>
      <c r="L2954"/>
      <c r="N2954" s="4"/>
      <c r="O2954" s="23">
        <v>51</v>
      </c>
      <c r="P2954" s="23">
        <v>127</v>
      </c>
    </row>
    <row r="2955" spans="2:16" ht="15">
      <c r="B2955" s="22" t="s">
        <v>296</v>
      </c>
      <c r="C2955" s="22" t="s">
        <v>7973</v>
      </c>
      <c r="D2955" s="22" t="s">
        <v>7974</v>
      </c>
      <c r="E2955" t="s">
        <v>7975</v>
      </c>
      <c r="F2955" t="s">
        <v>297</v>
      </c>
      <c r="G2955" t="s">
        <v>7976</v>
      </c>
      <c r="H2955"/>
      <c r="I2955" s="3">
        <v>1763</v>
      </c>
      <c r="J2955" s="3">
        <v>204</v>
      </c>
      <c r="K2955"/>
      <c r="L2955"/>
      <c r="N2955" s="4"/>
      <c r="O2955" s="23">
        <v>51</v>
      </c>
      <c r="P2955" s="23">
        <v>700</v>
      </c>
    </row>
    <row r="2956" spans="2:16" ht="15">
      <c r="B2956" s="22" t="s">
        <v>296</v>
      </c>
      <c r="C2956" s="22" t="s">
        <v>7977</v>
      </c>
      <c r="D2956" s="22" t="s">
        <v>7978</v>
      </c>
      <c r="E2956" t="s">
        <v>7979</v>
      </c>
      <c r="F2956" t="s">
        <v>297</v>
      </c>
      <c r="G2956" t="s">
        <v>7980</v>
      </c>
      <c r="H2956"/>
      <c r="I2956" s="3">
        <v>2451</v>
      </c>
      <c r="J2956" s="3">
        <v>270</v>
      </c>
      <c r="K2956"/>
      <c r="L2956"/>
      <c r="N2956" s="4"/>
      <c r="O2956" s="23">
        <v>51</v>
      </c>
      <c r="P2956" s="23">
        <v>710</v>
      </c>
    </row>
    <row r="2957" spans="2:16" ht="15">
      <c r="B2957" s="22" t="s">
        <v>296</v>
      </c>
      <c r="C2957" s="22" t="s">
        <v>466</v>
      </c>
      <c r="D2957" s="22" t="s">
        <v>7981</v>
      </c>
      <c r="E2957" t="s">
        <v>7982</v>
      </c>
      <c r="F2957" t="s">
        <v>297</v>
      </c>
      <c r="G2957" t="s">
        <v>4863</v>
      </c>
      <c r="H2957"/>
      <c r="I2957" s="3">
        <v>80</v>
      </c>
      <c r="J2957" s="3">
        <v>9</v>
      </c>
      <c r="K2957"/>
      <c r="L2957"/>
      <c r="N2957" s="4"/>
      <c r="O2957" s="23">
        <v>51</v>
      </c>
      <c r="P2957" s="23">
        <v>131</v>
      </c>
    </row>
    <row r="2958" spans="2:16" ht="15">
      <c r="B2958" s="22" t="s">
        <v>296</v>
      </c>
      <c r="C2958" s="22" t="s">
        <v>470</v>
      </c>
      <c r="D2958" s="22" t="s">
        <v>7983</v>
      </c>
      <c r="E2958" t="s">
        <v>7984</v>
      </c>
      <c r="F2958" t="s">
        <v>297</v>
      </c>
      <c r="G2958" t="s">
        <v>6275</v>
      </c>
      <c r="H2958"/>
      <c r="I2958" s="3">
        <v>52</v>
      </c>
      <c r="J2958" s="3">
        <v>4</v>
      </c>
      <c r="K2958"/>
      <c r="L2958"/>
      <c r="N2958" s="4"/>
      <c r="O2958" s="23">
        <v>51</v>
      </c>
      <c r="P2958" s="23">
        <v>133</v>
      </c>
    </row>
    <row r="2959" spans="2:16" ht="15">
      <c r="B2959" s="22" t="s">
        <v>296</v>
      </c>
      <c r="C2959" s="22" t="s">
        <v>7985</v>
      </c>
      <c r="D2959" s="22" t="s">
        <v>7986</v>
      </c>
      <c r="E2959" t="s">
        <v>7987</v>
      </c>
      <c r="F2959" t="s">
        <v>297</v>
      </c>
      <c r="G2959" t="s">
        <v>7988</v>
      </c>
      <c r="H2959"/>
      <c r="I2959" s="3">
        <v>10</v>
      </c>
      <c r="J2959" s="3">
        <v>2</v>
      </c>
      <c r="K2959"/>
      <c r="L2959"/>
      <c r="N2959" s="4"/>
      <c r="O2959" s="23">
        <v>51</v>
      </c>
      <c r="P2959" s="23">
        <v>720</v>
      </c>
    </row>
    <row r="2960" spans="2:16" ht="15">
      <c r="B2960" s="22" t="s">
        <v>296</v>
      </c>
      <c r="C2960" s="22" t="s">
        <v>657</v>
      </c>
      <c r="D2960" s="22" t="s">
        <v>7989</v>
      </c>
      <c r="E2960" t="s">
        <v>7990</v>
      </c>
      <c r="F2960" t="s">
        <v>297</v>
      </c>
      <c r="G2960" t="s">
        <v>7991</v>
      </c>
      <c r="H2960"/>
      <c r="I2960" s="3">
        <v>93</v>
      </c>
      <c r="J2960" s="3">
        <v>13</v>
      </c>
      <c r="K2960"/>
      <c r="L2960"/>
      <c r="N2960" s="4"/>
      <c r="O2960" s="23">
        <v>51</v>
      </c>
      <c r="P2960" s="23">
        <v>135</v>
      </c>
    </row>
    <row r="2961" spans="2:16" ht="15">
      <c r="B2961" s="22" t="s">
        <v>296</v>
      </c>
      <c r="C2961" s="22" t="s">
        <v>664</v>
      </c>
      <c r="D2961" s="22" t="s">
        <v>7992</v>
      </c>
      <c r="E2961" t="s">
        <v>7993</v>
      </c>
      <c r="F2961" t="s">
        <v>297</v>
      </c>
      <c r="G2961" t="s">
        <v>831</v>
      </c>
      <c r="H2961"/>
      <c r="I2961" s="3">
        <v>602</v>
      </c>
      <c r="J2961" s="3">
        <v>72</v>
      </c>
      <c r="K2961"/>
      <c r="L2961"/>
      <c r="N2961" s="4"/>
      <c r="O2961" s="23">
        <v>51</v>
      </c>
      <c r="P2961" s="23">
        <v>137</v>
      </c>
    </row>
    <row r="2962" spans="2:16" ht="15">
      <c r="B2962" s="22" t="s">
        <v>296</v>
      </c>
      <c r="C2962" s="22" t="s">
        <v>668</v>
      </c>
      <c r="D2962" s="22" t="s">
        <v>7994</v>
      </c>
      <c r="E2962" t="s">
        <v>7995</v>
      </c>
      <c r="F2962" t="s">
        <v>297</v>
      </c>
      <c r="G2962" t="s">
        <v>2042</v>
      </c>
      <c r="H2962"/>
      <c r="I2962" s="3">
        <v>209</v>
      </c>
      <c r="J2962" s="3">
        <v>27</v>
      </c>
      <c r="K2962"/>
      <c r="L2962"/>
      <c r="N2962" s="4"/>
      <c r="O2962" s="23">
        <v>51</v>
      </c>
      <c r="P2962" s="23">
        <v>139</v>
      </c>
    </row>
    <row r="2963" spans="2:16" ht="15">
      <c r="B2963" s="22" t="s">
        <v>296</v>
      </c>
      <c r="C2963" s="22" t="s">
        <v>672</v>
      </c>
      <c r="D2963" s="22" t="s">
        <v>7996</v>
      </c>
      <c r="E2963" t="s">
        <v>7997</v>
      </c>
      <c r="F2963" t="s">
        <v>297</v>
      </c>
      <c r="G2963" t="s">
        <v>7998</v>
      </c>
      <c r="H2963"/>
      <c r="I2963" s="3">
        <v>89</v>
      </c>
      <c r="J2963" s="3">
        <v>11</v>
      </c>
      <c r="K2963"/>
      <c r="L2963"/>
      <c r="N2963" s="4"/>
      <c r="O2963" s="23">
        <v>51</v>
      </c>
      <c r="P2963" s="23">
        <v>141</v>
      </c>
    </row>
    <row r="2964" spans="2:16" ht="15">
      <c r="B2964" s="22" t="s">
        <v>296</v>
      </c>
      <c r="C2964" s="22" t="s">
        <v>7999</v>
      </c>
      <c r="D2964" s="22" t="s">
        <v>8000</v>
      </c>
      <c r="E2964" t="s">
        <v>8001</v>
      </c>
      <c r="F2964" t="s">
        <v>297</v>
      </c>
      <c r="G2964" t="s">
        <v>8002</v>
      </c>
      <c r="H2964"/>
      <c r="I2964" s="3">
        <v>427</v>
      </c>
      <c r="J2964" s="3">
        <v>48</v>
      </c>
      <c r="K2964"/>
      <c r="L2964"/>
      <c r="N2964" s="4"/>
      <c r="O2964" s="23">
        <v>51</v>
      </c>
      <c r="P2964" s="23">
        <v>730</v>
      </c>
    </row>
    <row r="2965" spans="2:16" ht="15">
      <c r="B2965" s="22" t="s">
        <v>296</v>
      </c>
      <c r="C2965" s="22" t="s">
        <v>676</v>
      </c>
      <c r="D2965" s="22" t="s">
        <v>8003</v>
      </c>
      <c r="E2965" t="s">
        <v>8004</v>
      </c>
      <c r="F2965" t="s">
        <v>297</v>
      </c>
      <c r="G2965" t="s">
        <v>8005</v>
      </c>
      <c r="H2965"/>
      <c r="I2965" s="3">
        <v>383</v>
      </c>
      <c r="J2965" s="3">
        <v>49</v>
      </c>
      <c r="K2965"/>
      <c r="L2965"/>
      <c r="N2965" s="4"/>
      <c r="O2965" s="23">
        <v>51</v>
      </c>
      <c r="P2965" s="23">
        <v>143</v>
      </c>
    </row>
    <row r="2966" spans="2:16" ht="15">
      <c r="B2966" s="22" t="s">
        <v>296</v>
      </c>
      <c r="C2966" s="22" t="s">
        <v>8006</v>
      </c>
      <c r="D2966" s="22" t="s">
        <v>8007</v>
      </c>
      <c r="E2966" t="s">
        <v>8008</v>
      </c>
      <c r="F2966" t="s">
        <v>297</v>
      </c>
      <c r="G2966" t="s">
        <v>8009</v>
      </c>
      <c r="H2966"/>
      <c r="I2966" s="3">
        <v>70</v>
      </c>
      <c r="J2966" s="3">
        <v>9</v>
      </c>
      <c r="K2966"/>
      <c r="L2966"/>
      <c r="N2966" s="4"/>
      <c r="O2966" s="23">
        <v>51</v>
      </c>
      <c r="P2966" s="23">
        <v>735</v>
      </c>
    </row>
    <row r="2967" spans="2:16" ht="15">
      <c r="B2967" s="22" t="s">
        <v>296</v>
      </c>
      <c r="C2967" s="22" t="s">
        <v>8010</v>
      </c>
      <c r="D2967" s="22" t="s">
        <v>8011</v>
      </c>
      <c r="E2967" t="s">
        <v>8012</v>
      </c>
      <c r="F2967" t="s">
        <v>297</v>
      </c>
      <c r="G2967" t="s">
        <v>8013</v>
      </c>
      <c r="H2967"/>
      <c r="I2967" s="3">
        <v>1555</v>
      </c>
      <c r="J2967" s="3">
        <v>206</v>
      </c>
      <c r="K2967"/>
      <c r="L2967"/>
      <c r="N2967" s="4"/>
      <c r="O2967" s="23">
        <v>51</v>
      </c>
      <c r="P2967" s="23">
        <v>740</v>
      </c>
    </row>
    <row r="2968" spans="2:16" ht="15">
      <c r="B2968" s="22" t="s">
        <v>296</v>
      </c>
      <c r="C2968" s="22" t="s">
        <v>679</v>
      </c>
      <c r="D2968" s="22" t="s">
        <v>8014</v>
      </c>
      <c r="E2968" t="s">
        <v>8015</v>
      </c>
      <c r="F2968" t="s">
        <v>297</v>
      </c>
      <c r="G2968" t="s">
        <v>8016</v>
      </c>
      <c r="H2968"/>
      <c r="I2968" s="3">
        <v>285</v>
      </c>
      <c r="J2968" s="3">
        <v>36</v>
      </c>
      <c r="K2968"/>
      <c r="L2968"/>
      <c r="N2968" s="4"/>
      <c r="O2968" s="23">
        <v>51</v>
      </c>
      <c r="P2968" s="23">
        <v>145</v>
      </c>
    </row>
    <row r="2969" spans="2:16" ht="15">
      <c r="B2969" s="22" t="s">
        <v>296</v>
      </c>
      <c r="C2969" s="22" t="s">
        <v>683</v>
      </c>
      <c r="D2969" s="22" t="s">
        <v>8017</v>
      </c>
      <c r="E2969" t="s">
        <v>8018</v>
      </c>
      <c r="F2969" t="s">
        <v>297</v>
      </c>
      <c r="G2969" t="s">
        <v>8019</v>
      </c>
      <c r="H2969"/>
      <c r="I2969" s="3">
        <v>70</v>
      </c>
      <c r="J2969" s="3">
        <v>17</v>
      </c>
      <c r="K2969"/>
      <c r="L2969"/>
      <c r="N2969" s="4"/>
      <c r="O2969" s="23">
        <v>51</v>
      </c>
      <c r="P2969" s="23">
        <v>147</v>
      </c>
    </row>
    <row r="2970" spans="2:16" ht="15">
      <c r="B2970" s="22" t="s">
        <v>296</v>
      </c>
      <c r="C2970" s="22" t="s">
        <v>687</v>
      </c>
      <c r="D2970" s="22" t="s">
        <v>8020</v>
      </c>
      <c r="E2970" t="s">
        <v>8021</v>
      </c>
      <c r="F2970" t="s">
        <v>297</v>
      </c>
      <c r="G2970" t="s">
        <v>8022</v>
      </c>
      <c r="H2970"/>
      <c r="I2970" s="3">
        <v>273</v>
      </c>
      <c r="J2970" s="3">
        <v>44</v>
      </c>
      <c r="K2970"/>
      <c r="L2970"/>
      <c r="N2970" s="4"/>
      <c r="O2970" s="23">
        <v>51</v>
      </c>
      <c r="P2970" s="23">
        <v>149</v>
      </c>
    </row>
    <row r="2971" spans="2:16" ht="15">
      <c r="B2971" s="22" t="s">
        <v>296</v>
      </c>
      <c r="C2971" s="22" t="s">
        <v>1541</v>
      </c>
      <c r="D2971" s="22" t="s">
        <v>8023</v>
      </c>
      <c r="E2971" t="s">
        <v>8024</v>
      </c>
      <c r="F2971" t="s">
        <v>297</v>
      </c>
      <c r="G2971" t="s">
        <v>8025</v>
      </c>
      <c r="H2971"/>
      <c r="I2971" s="3">
        <v>11195</v>
      </c>
      <c r="J2971" s="3">
        <v>1294</v>
      </c>
      <c r="K2971"/>
      <c r="L2971"/>
      <c r="N2971" s="4"/>
      <c r="O2971" s="23">
        <v>51</v>
      </c>
      <c r="P2971" s="23">
        <v>153</v>
      </c>
    </row>
    <row r="2972" spans="2:16" ht="15">
      <c r="B2972" s="22" t="s">
        <v>296</v>
      </c>
      <c r="C2972" s="22" t="s">
        <v>1544</v>
      </c>
      <c r="D2972" s="22" t="s">
        <v>8026</v>
      </c>
      <c r="E2972" t="s">
        <v>8027</v>
      </c>
      <c r="F2972" t="s">
        <v>297</v>
      </c>
      <c r="G2972" t="s">
        <v>639</v>
      </c>
      <c r="H2972"/>
      <c r="I2972" s="3">
        <v>294</v>
      </c>
      <c r="J2972" s="3">
        <v>24</v>
      </c>
      <c r="K2972"/>
      <c r="L2972"/>
      <c r="N2972" s="4"/>
      <c r="O2972" s="23">
        <v>51</v>
      </c>
      <c r="P2972" s="23">
        <v>155</v>
      </c>
    </row>
    <row r="2973" spans="2:16" ht="15">
      <c r="B2973" s="22" t="s">
        <v>296</v>
      </c>
      <c r="C2973" s="22" t="s">
        <v>8028</v>
      </c>
      <c r="D2973" s="22" t="s">
        <v>8029</v>
      </c>
      <c r="E2973" t="s">
        <v>8030</v>
      </c>
      <c r="F2973" t="s">
        <v>297</v>
      </c>
      <c r="G2973" t="s">
        <v>8031</v>
      </c>
      <c r="H2973"/>
      <c r="I2973" s="3">
        <v>64</v>
      </c>
      <c r="J2973" s="3">
        <v>7</v>
      </c>
      <c r="K2973"/>
      <c r="L2973"/>
      <c r="N2973" s="4"/>
      <c r="O2973" s="23">
        <v>51</v>
      </c>
      <c r="P2973" s="23">
        <v>750</v>
      </c>
    </row>
    <row r="2974" spans="2:16" ht="15">
      <c r="B2974" s="22" t="s">
        <v>296</v>
      </c>
      <c r="C2974" s="22" t="s">
        <v>1548</v>
      </c>
      <c r="D2974" s="22" t="s">
        <v>8032</v>
      </c>
      <c r="E2974" t="s">
        <v>8033</v>
      </c>
      <c r="F2974" t="s">
        <v>297</v>
      </c>
      <c r="G2974" t="s">
        <v>8034</v>
      </c>
      <c r="H2974"/>
      <c r="I2974" s="3">
        <v>78</v>
      </c>
      <c r="J2974" s="3">
        <v>13</v>
      </c>
      <c r="K2974"/>
      <c r="L2974"/>
      <c r="N2974" s="4"/>
      <c r="O2974" s="23">
        <v>51</v>
      </c>
      <c r="P2974" s="23">
        <v>157</v>
      </c>
    </row>
    <row r="2975" spans="2:16" ht="15">
      <c r="B2975" s="22" t="s">
        <v>296</v>
      </c>
      <c r="C2975" s="22" t="s">
        <v>1551</v>
      </c>
      <c r="D2975" s="22" t="s">
        <v>8035</v>
      </c>
      <c r="E2975" t="s">
        <v>8036</v>
      </c>
      <c r="F2975" t="s">
        <v>297</v>
      </c>
      <c r="G2975" t="s">
        <v>1699</v>
      </c>
      <c r="H2975"/>
      <c r="I2975" s="3">
        <v>26</v>
      </c>
      <c r="J2975" s="3">
        <v>1</v>
      </c>
      <c r="K2975"/>
      <c r="L2975"/>
      <c r="N2975" s="4"/>
      <c r="O2975" s="23">
        <v>51</v>
      </c>
      <c r="P2975" s="23">
        <v>159</v>
      </c>
    </row>
    <row r="2976" spans="2:16" ht="15">
      <c r="B2976" s="22" t="s">
        <v>296</v>
      </c>
      <c r="C2976" s="22" t="s">
        <v>8037</v>
      </c>
      <c r="D2976" s="22" t="s">
        <v>8038</v>
      </c>
      <c r="E2976" t="s">
        <v>8039</v>
      </c>
      <c r="F2976" t="s">
        <v>297</v>
      </c>
      <c r="G2976" t="s">
        <v>8040</v>
      </c>
      <c r="H2976"/>
      <c r="I2976" s="3">
        <v>2130</v>
      </c>
      <c r="J2976" s="3">
        <v>318</v>
      </c>
      <c r="K2976"/>
      <c r="L2976"/>
      <c r="N2976" s="4"/>
      <c r="O2976" s="23">
        <v>51</v>
      </c>
      <c r="P2976" s="23">
        <v>760</v>
      </c>
    </row>
    <row r="2977" spans="2:16" ht="15">
      <c r="B2977" s="22" t="s">
        <v>296</v>
      </c>
      <c r="C2977" s="22" t="s">
        <v>1555</v>
      </c>
      <c r="D2977" s="22" t="s">
        <v>8041</v>
      </c>
      <c r="E2977" t="s">
        <v>8042</v>
      </c>
      <c r="F2977" t="s">
        <v>297</v>
      </c>
      <c r="G2977" t="s">
        <v>8043</v>
      </c>
      <c r="H2977"/>
      <c r="I2977" s="3">
        <v>697</v>
      </c>
      <c r="J2977" s="3">
        <v>73</v>
      </c>
      <c r="K2977"/>
      <c r="L2977"/>
      <c r="N2977" s="4"/>
      <c r="O2977" s="23">
        <v>51</v>
      </c>
      <c r="P2977" s="23">
        <v>161</v>
      </c>
    </row>
    <row r="2978" spans="2:16" ht="15">
      <c r="B2978" s="22" t="s">
        <v>296</v>
      </c>
      <c r="C2978" s="22" t="s">
        <v>8044</v>
      </c>
      <c r="D2978" s="22" t="s">
        <v>8045</v>
      </c>
      <c r="E2978" t="s">
        <v>8046</v>
      </c>
      <c r="F2978" t="s">
        <v>297</v>
      </c>
      <c r="G2978" t="s">
        <v>8047</v>
      </c>
      <c r="H2978"/>
      <c r="I2978" s="3">
        <v>1092</v>
      </c>
      <c r="J2978" s="3">
        <v>108</v>
      </c>
      <c r="K2978"/>
      <c r="L2978"/>
      <c r="N2978" s="4"/>
      <c r="O2978" s="23">
        <v>51</v>
      </c>
      <c r="P2978" s="23">
        <v>770</v>
      </c>
    </row>
    <row r="2979" spans="2:16" ht="15">
      <c r="B2979" s="22" t="s">
        <v>296</v>
      </c>
      <c r="C2979" s="22" t="s">
        <v>1559</v>
      </c>
      <c r="D2979" s="22" t="s">
        <v>8048</v>
      </c>
      <c r="E2979" t="s">
        <v>8049</v>
      </c>
      <c r="F2979" t="s">
        <v>297</v>
      </c>
      <c r="G2979" t="s">
        <v>8050</v>
      </c>
      <c r="H2979"/>
      <c r="I2979" s="3">
        <v>153</v>
      </c>
      <c r="J2979" s="3">
        <v>14</v>
      </c>
      <c r="K2979"/>
      <c r="L2979"/>
      <c r="N2979" s="4"/>
      <c r="O2979" s="23">
        <v>51</v>
      </c>
      <c r="P2979" s="23">
        <v>163</v>
      </c>
    </row>
    <row r="2980" spans="2:16" ht="15">
      <c r="B2980" s="22" t="s">
        <v>296</v>
      </c>
      <c r="C2980" s="22" t="s">
        <v>1562</v>
      </c>
      <c r="D2980" s="22" t="s">
        <v>8051</v>
      </c>
      <c r="E2980" t="s">
        <v>8052</v>
      </c>
      <c r="F2980" t="s">
        <v>297</v>
      </c>
      <c r="G2980" t="s">
        <v>4898</v>
      </c>
      <c r="H2980"/>
      <c r="I2980" s="3">
        <v>377</v>
      </c>
      <c r="J2980" s="3">
        <v>41</v>
      </c>
      <c r="K2980"/>
      <c r="L2980"/>
      <c r="N2980" s="4"/>
      <c r="O2980" s="23">
        <v>51</v>
      </c>
      <c r="P2980" s="23">
        <v>165</v>
      </c>
    </row>
    <row r="2981" spans="2:16" ht="15">
      <c r="B2981" s="22" t="s">
        <v>296</v>
      </c>
      <c r="C2981" s="22" t="s">
        <v>1566</v>
      </c>
      <c r="D2981" s="22" t="s">
        <v>8053</v>
      </c>
      <c r="E2981" t="s">
        <v>8054</v>
      </c>
      <c r="F2981" t="s">
        <v>297</v>
      </c>
      <c r="G2981" t="s">
        <v>433</v>
      </c>
      <c r="H2981"/>
      <c r="I2981" s="3">
        <v>40</v>
      </c>
      <c r="J2981" s="3">
        <v>5</v>
      </c>
      <c r="K2981"/>
      <c r="L2981"/>
      <c r="N2981" s="4"/>
      <c r="O2981" s="23">
        <v>51</v>
      </c>
      <c r="P2981" s="23">
        <v>167</v>
      </c>
    </row>
    <row r="2982" spans="2:16" ht="15">
      <c r="B2982" s="22" t="s">
        <v>296</v>
      </c>
      <c r="C2982" s="22" t="s">
        <v>8055</v>
      </c>
      <c r="D2982" s="22" t="s">
        <v>8056</v>
      </c>
      <c r="E2982" t="s">
        <v>8057</v>
      </c>
      <c r="F2982" t="s">
        <v>297</v>
      </c>
      <c r="G2982" t="s">
        <v>8058</v>
      </c>
      <c r="H2982"/>
      <c r="I2982" s="3">
        <v>149</v>
      </c>
      <c r="J2982" s="3">
        <v>14</v>
      </c>
      <c r="K2982"/>
      <c r="L2982"/>
      <c r="N2982" s="4"/>
      <c r="O2982" s="23">
        <v>51</v>
      </c>
      <c r="P2982" s="23">
        <v>775</v>
      </c>
    </row>
    <row r="2983" spans="2:16" ht="15">
      <c r="B2983" s="22" t="s">
        <v>296</v>
      </c>
      <c r="C2983" s="22" t="s">
        <v>1569</v>
      </c>
      <c r="D2983" s="22" t="s">
        <v>8059</v>
      </c>
      <c r="E2983" t="s">
        <v>8060</v>
      </c>
      <c r="F2983" t="s">
        <v>297</v>
      </c>
      <c r="G2983" t="s">
        <v>647</v>
      </c>
      <c r="H2983"/>
      <c r="I2983" s="3">
        <v>35</v>
      </c>
      <c r="J2983" s="3">
        <v>4</v>
      </c>
      <c r="K2983"/>
      <c r="L2983"/>
      <c r="N2983" s="4"/>
      <c r="O2983" s="23">
        <v>51</v>
      </c>
      <c r="P2983" s="23">
        <v>169</v>
      </c>
    </row>
    <row r="2984" spans="2:16" ht="15">
      <c r="B2984" s="22" t="s">
        <v>296</v>
      </c>
      <c r="C2984" s="22" t="s">
        <v>1573</v>
      </c>
      <c r="D2984" s="22" t="s">
        <v>8061</v>
      </c>
      <c r="E2984" t="s">
        <v>8062</v>
      </c>
      <c r="F2984" t="s">
        <v>297</v>
      </c>
      <c r="G2984" t="s">
        <v>8063</v>
      </c>
      <c r="H2984"/>
      <c r="I2984" s="3">
        <v>511</v>
      </c>
      <c r="J2984" s="3">
        <v>53</v>
      </c>
      <c r="K2984"/>
      <c r="L2984"/>
      <c r="N2984" s="4"/>
      <c r="O2984" s="23">
        <v>51</v>
      </c>
      <c r="P2984" s="23">
        <v>171</v>
      </c>
    </row>
    <row r="2985" spans="2:16" ht="15">
      <c r="B2985" s="22" t="s">
        <v>296</v>
      </c>
      <c r="C2985" s="22" t="s">
        <v>1576</v>
      </c>
      <c r="D2985" s="22" t="s">
        <v>8064</v>
      </c>
      <c r="E2985" t="s">
        <v>8065</v>
      </c>
      <c r="F2985" t="s">
        <v>297</v>
      </c>
      <c r="G2985" t="s">
        <v>8066</v>
      </c>
      <c r="H2985"/>
      <c r="I2985" s="3">
        <v>121</v>
      </c>
      <c r="J2985" s="3">
        <v>12</v>
      </c>
      <c r="K2985"/>
      <c r="L2985"/>
      <c r="N2985" s="4"/>
      <c r="O2985" s="23">
        <v>51</v>
      </c>
      <c r="P2985" s="23">
        <v>173</v>
      </c>
    </row>
    <row r="2986" spans="2:16" ht="15">
      <c r="B2986" s="22" t="s">
        <v>296</v>
      </c>
      <c r="C2986" s="22" t="s">
        <v>1580</v>
      </c>
      <c r="D2986" s="22" t="s">
        <v>8067</v>
      </c>
      <c r="E2986" t="s">
        <v>8068</v>
      </c>
      <c r="F2986" t="s">
        <v>297</v>
      </c>
      <c r="G2986" t="s">
        <v>8069</v>
      </c>
      <c r="H2986"/>
      <c r="I2986" s="3">
        <v>149</v>
      </c>
      <c r="J2986" s="3">
        <v>33</v>
      </c>
      <c r="K2986"/>
      <c r="L2986"/>
      <c r="N2986" s="4"/>
      <c r="O2986" s="23">
        <v>51</v>
      </c>
      <c r="P2986" s="23">
        <v>175</v>
      </c>
    </row>
    <row r="2987" spans="2:16" ht="15">
      <c r="B2987" s="22" t="s">
        <v>296</v>
      </c>
      <c r="C2987" s="22" t="s">
        <v>1584</v>
      </c>
      <c r="D2987" s="22" t="s">
        <v>8070</v>
      </c>
      <c r="E2987" t="s">
        <v>8071</v>
      </c>
      <c r="F2987" t="s">
        <v>297</v>
      </c>
      <c r="G2987" t="s">
        <v>8072</v>
      </c>
      <c r="H2987"/>
      <c r="I2987" s="3">
        <v>2651</v>
      </c>
      <c r="J2987" s="3">
        <v>305</v>
      </c>
      <c r="K2987"/>
      <c r="L2987"/>
      <c r="N2987" s="4"/>
      <c r="O2987" s="23">
        <v>51</v>
      </c>
      <c r="P2987" s="23">
        <v>177</v>
      </c>
    </row>
    <row r="2988" spans="2:16" ht="15">
      <c r="B2988" s="22" t="s">
        <v>296</v>
      </c>
      <c r="C2988" s="22" t="s">
        <v>1587</v>
      </c>
      <c r="D2988" s="22" t="s">
        <v>8073</v>
      </c>
      <c r="E2988" t="s">
        <v>8074</v>
      </c>
      <c r="F2988" t="s">
        <v>297</v>
      </c>
      <c r="G2988" t="s">
        <v>2952</v>
      </c>
      <c r="H2988"/>
      <c r="I2988" s="3">
        <v>2454</v>
      </c>
      <c r="J2988" s="3">
        <v>325</v>
      </c>
      <c r="K2988"/>
      <c r="L2988"/>
      <c r="N2988" s="4"/>
      <c r="O2988" s="23">
        <v>51</v>
      </c>
      <c r="P2988" s="23">
        <v>179</v>
      </c>
    </row>
    <row r="2989" spans="2:16" ht="15">
      <c r="B2989" s="22" t="s">
        <v>296</v>
      </c>
      <c r="C2989" s="22" t="s">
        <v>8075</v>
      </c>
      <c r="D2989" s="22" t="s">
        <v>8076</v>
      </c>
      <c r="E2989" t="s">
        <v>8077</v>
      </c>
      <c r="F2989" t="s">
        <v>297</v>
      </c>
      <c r="G2989" t="s">
        <v>8078</v>
      </c>
      <c r="H2989"/>
      <c r="I2989" s="3">
        <v>185</v>
      </c>
      <c r="J2989" s="3">
        <v>23</v>
      </c>
      <c r="K2989"/>
      <c r="L2989"/>
      <c r="N2989" s="4"/>
      <c r="O2989" s="23">
        <v>51</v>
      </c>
      <c r="P2989" s="23">
        <v>790</v>
      </c>
    </row>
    <row r="2990" spans="2:16" ht="15">
      <c r="B2990" s="22" t="s">
        <v>296</v>
      </c>
      <c r="C2990" s="22" t="s">
        <v>8079</v>
      </c>
      <c r="D2990" s="22" t="s">
        <v>8080</v>
      </c>
      <c r="E2990" t="s">
        <v>8081</v>
      </c>
      <c r="F2990" t="s">
        <v>297</v>
      </c>
      <c r="G2990" t="s">
        <v>8082</v>
      </c>
      <c r="H2990"/>
      <c r="I2990" s="3">
        <v>1256</v>
      </c>
      <c r="J2990" s="3">
        <v>194</v>
      </c>
      <c r="K2990"/>
      <c r="L2990"/>
      <c r="N2990" s="4"/>
      <c r="O2990" s="23">
        <v>51</v>
      </c>
      <c r="P2990" s="23">
        <v>800</v>
      </c>
    </row>
    <row r="2991" spans="2:16" ht="15">
      <c r="B2991" s="22" t="s">
        <v>296</v>
      </c>
      <c r="C2991" s="22" t="s">
        <v>1590</v>
      </c>
      <c r="D2991" s="22" t="s">
        <v>8083</v>
      </c>
      <c r="E2991" t="s">
        <v>8084</v>
      </c>
      <c r="F2991" t="s">
        <v>297</v>
      </c>
      <c r="G2991" t="s">
        <v>4917</v>
      </c>
      <c r="H2991"/>
      <c r="I2991" s="3">
        <v>53</v>
      </c>
      <c r="J2991" s="3">
        <v>8</v>
      </c>
      <c r="K2991"/>
      <c r="L2991"/>
      <c r="N2991" s="4"/>
      <c r="O2991" s="23">
        <v>51</v>
      </c>
      <c r="P2991" s="23">
        <v>181</v>
      </c>
    </row>
    <row r="2992" spans="2:16" ht="15">
      <c r="B2992" s="22" t="s">
        <v>296</v>
      </c>
      <c r="C2992" s="22" t="s">
        <v>1593</v>
      </c>
      <c r="D2992" s="22" t="s">
        <v>8085</v>
      </c>
      <c r="E2992" t="s">
        <v>8086</v>
      </c>
      <c r="F2992" t="s">
        <v>297</v>
      </c>
      <c r="G2992" t="s">
        <v>1145</v>
      </c>
      <c r="H2992"/>
      <c r="I2992" s="3">
        <v>67</v>
      </c>
      <c r="J2992" s="3">
        <v>5</v>
      </c>
      <c r="K2992"/>
      <c r="L2992"/>
      <c r="N2992" s="4"/>
      <c r="O2992" s="23">
        <v>51</v>
      </c>
      <c r="P2992" s="23">
        <v>183</v>
      </c>
    </row>
    <row r="2993" spans="2:16" ht="15">
      <c r="B2993" s="22" t="s">
        <v>296</v>
      </c>
      <c r="C2993" s="22" t="s">
        <v>102</v>
      </c>
      <c r="D2993" s="22" t="s">
        <v>8087</v>
      </c>
      <c r="E2993" t="s">
        <v>8088</v>
      </c>
      <c r="F2993" t="s">
        <v>297</v>
      </c>
      <c r="G2993" t="s">
        <v>2454</v>
      </c>
      <c r="H2993"/>
      <c r="I2993" s="3">
        <v>120</v>
      </c>
      <c r="J2993" s="3">
        <v>17</v>
      </c>
      <c r="K2993"/>
      <c r="L2993"/>
      <c r="N2993" s="4"/>
      <c r="O2993" s="23">
        <v>51</v>
      </c>
      <c r="P2993" s="23">
        <v>185</v>
      </c>
    </row>
    <row r="2994" spans="2:16" ht="15">
      <c r="B2994" s="22" t="s">
        <v>296</v>
      </c>
      <c r="C2994" s="22" t="s">
        <v>8089</v>
      </c>
      <c r="D2994" s="22" t="s">
        <v>8090</v>
      </c>
      <c r="E2994" t="s">
        <v>8091</v>
      </c>
      <c r="F2994" t="s">
        <v>297</v>
      </c>
      <c r="G2994" t="s">
        <v>8092</v>
      </c>
      <c r="H2994"/>
      <c r="I2994" s="3">
        <v>5025</v>
      </c>
      <c r="J2994" s="3">
        <v>539</v>
      </c>
      <c r="K2994"/>
      <c r="L2994"/>
      <c r="N2994" s="4"/>
      <c r="O2994" s="23">
        <v>51</v>
      </c>
      <c r="P2994" s="23">
        <v>810</v>
      </c>
    </row>
    <row r="2995" spans="2:16" ht="15">
      <c r="B2995" s="22" t="s">
        <v>296</v>
      </c>
      <c r="C2995" s="22" t="s">
        <v>1599</v>
      </c>
      <c r="D2995" s="22" t="s">
        <v>8093</v>
      </c>
      <c r="E2995" t="s">
        <v>8094</v>
      </c>
      <c r="F2995" t="s">
        <v>297</v>
      </c>
      <c r="G2995" t="s">
        <v>1804</v>
      </c>
      <c r="H2995"/>
      <c r="I2995" s="3">
        <v>779</v>
      </c>
      <c r="J2995" s="3">
        <v>79</v>
      </c>
      <c r="K2995"/>
      <c r="L2995"/>
      <c r="N2995" s="4"/>
      <c r="O2995" s="23">
        <v>51</v>
      </c>
      <c r="P2995" s="23">
        <v>187</v>
      </c>
    </row>
    <row r="2996" spans="2:16" ht="15">
      <c r="B2996" s="22" t="s">
        <v>296</v>
      </c>
      <c r="C2996" s="22" t="s">
        <v>1616</v>
      </c>
      <c r="D2996" s="22" t="s">
        <v>8095</v>
      </c>
      <c r="E2996" t="s">
        <v>8096</v>
      </c>
      <c r="F2996" t="s">
        <v>297</v>
      </c>
      <c r="G2996" t="s">
        <v>465</v>
      </c>
      <c r="H2996"/>
      <c r="I2996" s="3">
        <v>217</v>
      </c>
      <c r="J2996" s="3">
        <v>26</v>
      </c>
      <c r="K2996"/>
      <c r="L2996"/>
      <c r="N2996" s="4"/>
      <c r="O2996" s="23">
        <v>51</v>
      </c>
      <c r="P2996" s="23">
        <v>191</v>
      </c>
    </row>
    <row r="2997" spans="2:16" ht="15">
      <c r="B2997" s="22" t="s">
        <v>296</v>
      </c>
      <c r="C2997" s="22" t="s">
        <v>8097</v>
      </c>
      <c r="D2997" s="22" t="s">
        <v>8098</v>
      </c>
      <c r="E2997" t="s">
        <v>8099</v>
      </c>
      <c r="F2997" t="s">
        <v>297</v>
      </c>
      <c r="G2997" t="s">
        <v>8100</v>
      </c>
      <c r="H2997"/>
      <c r="I2997" s="3">
        <v>178</v>
      </c>
      <c r="J2997" s="3">
        <v>21</v>
      </c>
      <c r="K2997"/>
      <c r="L2997"/>
      <c r="N2997" s="4"/>
      <c r="O2997" s="23">
        <v>51</v>
      </c>
      <c r="P2997" s="23">
        <v>820</v>
      </c>
    </row>
    <row r="2998" spans="2:16" ht="15">
      <c r="B2998" s="22" t="s">
        <v>296</v>
      </c>
      <c r="C2998" s="22" t="s">
        <v>1603</v>
      </c>
      <c r="D2998" s="22" t="s">
        <v>8101</v>
      </c>
      <c r="E2998" t="s">
        <v>8102</v>
      </c>
      <c r="F2998" t="s">
        <v>297</v>
      </c>
      <c r="G2998" t="s">
        <v>6314</v>
      </c>
      <c r="H2998"/>
      <c r="I2998" s="3">
        <v>216</v>
      </c>
      <c r="J2998" s="3">
        <v>23</v>
      </c>
      <c r="K2998"/>
      <c r="L2998"/>
      <c r="N2998" s="4"/>
      <c r="O2998" s="23">
        <v>51</v>
      </c>
      <c r="P2998" s="23">
        <v>193</v>
      </c>
    </row>
    <row r="2999" spans="2:16" ht="15">
      <c r="B2999" s="22" t="s">
        <v>296</v>
      </c>
      <c r="C2999" s="22" t="s">
        <v>8103</v>
      </c>
      <c r="D2999" s="22" t="s">
        <v>8104</v>
      </c>
      <c r="E2999" t="s">
        <v>8105</v>
      </c>
      <c r="F2999" t="s">
        <v>297</v>
      </c>
      <c r="G2999" t="s">
        <v>8106</v>
      </c>
      <c r="H2999"/>
      <c r="I2999" s="3">
        <v>26</v>
      </c>
      <c r="J2999" s="3">
        <v>6</v>
      </c>
      <c r="K2999"/>
      <c r="L2999"/>
      <c r="N2999" s="4"/>
      <c r="O2999" s="23">
        <v>51</v>
      </c>
      <c r="P2999" s="23">
        <v>830</v>
      </c>
    </row>
    <row r="3000" spans="2:16" ht="15">
      <c r="B3000" s="22" t="s">
        <v>296</v>
      </c>
      <c r="C3000" s="22" t="s">
        <v>8107</v>
      </c>
      <c r="D3000" s="22" t="s">
        <v>8108</v>
      </c>
      <c r="E3000" t="s">
        <v>8109</v>
      </c>
      <c r="F3000" t="s">
        <v>297</v>
      </c>
      <c r="G3000" t="s">
        <v>8110</v>
      </c>
      <c r="H3000"/>
      <c r="I3000" s="3">
        <v>327</v>
      </c>
      <c r="J3000" s="3">
        <v>33</v>
      </c>
      <c r="K3000"/>
      <c r="L3000"/>
      <c r="N3000" s="4"/>
      <c r="O3000" s="23">
        <v>51</v>
      </c>
      <c r="P3000" s="23">
        <v>840</v>
      </c>
    </row>
    <row r="3001" spans="2:16" ht="15">
      <c r="B3001" s="22" t="s">
        <v>296</v>
      </c>
      <c r="C3001" s="22" t="s">
        <v>1606</v>
      </c>
      <c r="D3001" s="22" t="s">
        <v>8111</v>
      </c>
      <c r="E3001" t="s">
        <v>8112</v>
      </c>
      <c r="F3001" t="s">
        <v>297</v>
      </c>
      <c r="G3001" t="s">
        <v>7632</v>
      </c>
      <c r="H3001"/>
      <c r="I3001" s="3">
        <v>86</v>
      </c>
      <c r="J3001" s="3">
        <v>11</v>
      </c>
      <c r="K3001"/>
      <c r="L3001"/>
      <c r="N3001" s="4"/>
      <c r="O3001" s="23">
        <v>51</v>
      </c>
      <c r="P3001" s="23">
        <v>195</v>
      </c>
    </row>
    <row r="3002" spans="2:16" ht="15">
      <c r="B3002" s="22" t="s">
        <v>296</v>
      </c>
      <c r="C3002" s="22" t="s">
        <v>1609</v>
      </c>
      <c r="D3002" s="22" t="s">
        <v>8113</v>
      </c>
      <c r="E3002" t="s">
        <v>8114</v>
      </c>
      <c r="F3002" t="s">
        <v>297</v>
      </c>
      <c r="G3002" t="s">
        <v>8115</v>
      </c>
      <c r="H3002"/>
      <c r="I3002" s="3">
        <v>163</v>
      </c>
      <c r="J3002" s="3">
        <v>13</v>
      </c>
      <c r="K3002"/>
      <c r="L3002"/>
      <c r="N3002" s="4"/>
      <c r="O3002" s="23">
        <v>51</v>
      </c>
      <c r="P3002" s="23">
        <v>197</v>
      </c>
    </row>
    <row r="3003" spans="2:16" ht="15">
      <c r="B3003" s="22" t="s">
        <v>296</v>
      </c>
      <c r="C3003" s="22" t="s">
        <v>1620</v>
      </c>
      <c r="D3003" s="22" t="s">
        <v>8116</v>
      </c>
      <c r="E3003" t="s">
        <v>8117</v>
      </c>
      <c r="F3003" t="s">
        <v>297</v>
      </c>
      <c r="G3003" t="s">
        <v>3612</v>
      </c>
      <c r="H3003"/>
      <c r="I3003" s="3">
        <v>347</v>
      </c>
      <c r="J3003" s="3">
        <v>38</v>
      </c>
      <c r="K3003"/>
      <c r="L3003"/>
      <c r="N3003" s="4"/>
      <c r="O3003" s="23">
        <v>51</v>
      </c>
      <c r="P3003" s="23">
        <v>199</v>
      </c>
    </row>
    <row r="3004" spans="2:16" ht="15">
      <c r="B3004" s="22" t="s">
        <v>337</v>
      </c>
      <c r="C3004" s="22" t="s">
        <v>12</v>
      </c>
      <c r="D3004" s="22" t="s">
        <v>8118</v>
      </c>
      <c r="E3004" t="s">
        <v>8119</v>
      </c>
      <c r="F3004" s="22" t="s">
        <v>308</v>
      </c>
      <c r="G3004" t="s">
        <v>16</v>
      </c>
      <c r="H3004"/>
      <c r="I3004" s="3">
        <v>289</v>
      </c>
      <c r="J3004" s="3">
        <v>53</v>
      </c>
      <c r="K3004"/>
      <c r="L3004"/>
      <c r="M3004" s="9"/>
      <c r="O3004" s="23">
        <v>78</v>
      </c>
      <c r="P3004" s="23">
        <v>0</v>
      </c>
    </row>
    <row r="3005" spans="2:16" ht="15">
      <c r="B3005" s="22" t="s">
        <v>290</v>
      </c>
      <c r="C3005" s="22" t="s">
        <v>12</v>
      </c>
      <c r="D3005" s="22" t="s">
        <v>8121</v>
      </c>
      <c r="E3005" t="s">
        <v>8122</v>
      </c>
      <c r="F3005" s="22" t="s">
        <v>291</v>
      </c>
      <c r="G3005" t="s">
        <v>16</v>
      </c>
      <c r="H3005"/>
      <c r="I3005" s="3">
        <v>343</v>
      </c>
      <c r="J3005" s="3">
        <v>30</v>
      </c>
      <c r="K3005"/>
      <c r="L3005"/>
      <c r="N3005" s="4"/>
      <c r="O3005" s="23">
        <v>50</v>
      </c>
      <c r="P3005" s="23">
        <v>0</v>
      </c>
    </row>
    <row r="3006" spans="2:16" ht="15">
      <c r="B3006" s="22" t="s">
        <v>290</v>
      </c>
      <c r="C3006" s="22" t="s">
        <v>142</v>
      </c>
      <c r="D3006" s="22" t="s">
        <v>8124</v>
      </c>
      <c r="E3006" t="s">
        <v>8125</v>
      </c>
      <c r="F3006" t="s">
        <v>291</v>
      </c>
      <c r="G3006" t="s">
        <v>8126</v>
      </c>
      <c r="H3006"/>
      <c r="I3006" s="3">
        <v>145</v>
      </c>
      <c r="J3006" s="3">
        <v>7</v>
      </c>
      <c r="K3006"/>
      <c r="L3006"/>
      <c r="N3006" s="4"/>
      <c r="O3006" s="23">
        <v>50</v>
      </c>
      <c r="P3006" s="23">
        <v>1</v>
      </c>
    </row>
    <row r="3007" spans="2:16" ht="15">
      <c r="B3007" s="22" t="s">
        <v>290</v>
      </c>
      <c r="C3007" s="22" t="s">
        <v>147</v>
      </c>
      <c r="D3007" s="22" t="s">
        <v>8127</v>
      </c>
      <c r="E3007" t="s">
        <v>8128</v>
      </c>
      <c r="F3007" t="s">
        <v>291</v>
      </c>
      <c r="G3007" t="s">
        <v>8129</v>
      </c>
      <c r="H3007"/>
      <c r="I3007" s="3">
        <v>217</v>
      </c>
      <c r="J3007" s="3">
        <v>16</v>
      </c>
      <c r="K3007"/>
      <c r="L3007"/>
      <c r="N3007" s="4"/>
      <c r="O3007" s="23">
        <v>50</v>
      </c>
      <c r="P3007" s="23">
        <v>3</v>
      </c>
    </row>
    <row r="3008" spans="2:16" ht="15">
      <c r="B3008" s="22" t="s">
        <v>290</v>
      </c>
      <c r="C3008" s="22" t="s">
        <v>153</v>
      </c>
      <c r="D3008" s="22" t="s">
        <v>8130</v>
      </c>
      <c r="E3008" t="s">
        <v>8131</v>
      </c>
      <c r="F3008" t="s">
        <v>291</v>
      </c>
      <c r="G3008" t="s">
        <v>8132</v>
      </c>
      <c r="H3008"/>
      <c r="I3008" s="3">
        <v>105</v>
      </c>
      <c r="J3008" s="3">
        <v>9</v>
      </c>
      <c r="K3008"/>
      <c r="L3008"/>
      <c r="N3008" s="4"/>
      <c r="O3008" s="23">
        <v>50</v>
      </c>
      <c r="P3008" s="23">
        <v>5</v>
      </c>
    </row>
    <row r="3009" spans="2:16" ht="15">
      <c r="B3009" s="22" t="s">
        <v>290</v>
      </c>
      <c r="C3009" s="22" t="s">
        <v>159</v>
      </c>
      <c r="D3009" s="22" t="s">
        <v>8133</v>
      </c>
      <c r="E3009" t="s">
        <v>8134</v>
      </c>
      <c r="F3009" t="s">
        <v>291</v>
      </c>
      <c r="G3009" t="s">
        <v>8135</v>
      </c>
      <c r="H3009"/>
      <c r="I3009" s="3">
        <v>551</v>
      </c>
      <c r="J3009" s="3">
        <v>61</v>
      </c>
      <c r="K3009"/>
      <c r="L3009"/>
      <c r="N3009" s="4"/>
      <c r="O3009" s="23">
        <v>50</v>
      </c>
      <c r="P3009" s="23">
        <v>7</v>
      </c>
    </row>
    <row r="3010" spans="2:16" ht="15">
      <c r="B3010" s="22" t="s">
        <v>290</v>
      </c>
      <c r="C3010" s="22" t="s">
        <v>166</v>
      </c>
      <c r="D3010" s="22" t="s">
        <v>8136</v>
      </c>
      <c r="E3010" t="s">
        <v>8137</v>
      </c>
      <c r="F3010" t="s">
        <v>291</v>
      </c>
      <c r="G3010" t="s">
        <v>3475</v>
      </c>
      <c r="H3010"/>
      <c r="I3010" s="3">
        <v>34</v>
      </c>
      <c r="J3010" s="3">
        <v>6</v>
      </c>
      <c r="K3010"/>
      <c r="L3010"/>
      <c r="N3010" s="4"/>
      <c r="O3010" s="23">
        <v>50</v>
      </c>
      <c r="P3010" s="23">
        <v>9</v>
      </c>
    </row>
    <row r="3011" spans="2:16" ht="15">
      <c r="B3011" s="22" t="s">
        <v>290</v>
      </c>
      <c r="C3011" s="22" t="s">
        <v>171</v>
      </c>
      <c r="D3011" s="22" t="s">
        <v>8138</v>
      </c>
      <c r="E3011" t="s">
        <v>8139</v>
      </c>
      <c r="F3011" t="s">
        <v>291</v>
      </c>
      <c r="G3011" t="s">
        <v>320</v>
      </c>
      <c r="H3011"/>
      <c r="I3011" s="3">
        <v>286</v>
      </c>
      <c r="J3011" s="3">
        <v>29</v>
      </c>
      <c r="K3011"/>
      <c r="L3011"/>
      <c r="N3011" s="4"/>
      <c r="O3011" s="23">
        <v>50</v>
      </c>
      <c r="P3011" s="23">
        <v>11</v>
      </c>
    </row>
    <row r="3012" spans="2:16" ht="15">
      <c r="B3012" s="22" t="s">
        <v>290</v>
      </c>
      <c r="C3012" s="22" t="s">
        <v>177</v>
      </c>
      <c r="D3012" s="22" t="s">
        <v>8140</v>
      </c>
      <c r="E3012" t="s">
        <v>8141</v>
      </c>
      <c r="F3012" t="s">
        <v>291</v>
      </c>
      <c r="G3012" t="s">
        <v>8142</v>
      </c>
      <c r="H3012"/>
      <c r="I3012" s="3">
        <v>64</v>
      </c>
      <c r="J3012" s="3">
        <v>4</v>
      </c>
      <c r="K3012"/>
      <c r="L3012"/>
      <c r="N3012" s="4"/>
      <c r="O3012" s="23">
        <v>50</v>
      </c>
      <c r="P3012" s="23">
        <v>13</v>
      </c>
    </row>
    <row r="3013" spans="2:16" ht="15">
      <c r="B3013" s="22" t="s">
        <v>290</v>
      </c>
      <c r="C3013" s="22" t="s">
        <v>184</v>
      </c>
      <c r="D3013" s="22" t="s">
        <v>8143</v>
      </c>
      <c r="E3013" t="s">
        <v>8144</v>
      </c>
      <c r="F3013" t="s">
        <v>291</v>
      </c>
      <c r="G3013" t="s">
        <v>8145</v>
      </c>
      <c r="H3013"/>
      <c r="I3013" s="3">
        <v>155</v>
      </c>
      <c r="J3013" s="3">
        <v>16</v>
      </c>
      <c r="K3013"/>
      <c r="L3013"/>
      <c r="N3013" s="4"/>
      <c r="O3013" s="23">
        <v>50</v>
      </c>
      <c r="P3013" s="23">
        <v>15</v>
      </c>
    </row>
    <row r="3014" spans="2:16" ht="15">
      <c r="B3014" s="22" t="s">
        <v>290</v>
      </c>
      <c r="C3014" s="22" t="s">
        <v>191</v>
      </c>
      <c r="D3014" s="22" t="s">
        <v>8146</v>
      </c>
      <c r="E3014" t="s">
        <v>8147</v>
      </c>
      <c r="F3014" t="s">
        <v>291</v>
      </c>
      <c r="G3014" t="s">
        <v>831</v>
      </c>
      <c r="H3014"/>
      <c r="I3014" s="3">
        <v>114</v>
      </c>
      <c r="J3014" s="3">
        <v>9</v>
      </c>
      <c r="K3014"/>
      <c r="L3014"/>
      <c r="N3014" s="4"/>
      <c r="O3014" s="23">
        <v>50</v>
      </c>
      <c r="P3014" s="23">
        <v>17</v>
      </c>
    </row>
    <row r="3015" spans="2:16" ht="15">
      <c r="B3015" s="22" t="s">
        <v>290</v>
      </c>
      <c r="C3015" s="22" t="s">
        <v>197</v>
      </c>
      <c r="D3015" s="22" t="s">
        <v>8148</v>
      </c>
      <c r="E3015" t="s">
        <v>8149</v>
      </c>
      <c r="F3015" t="s">
        <v>291</v>
      </c>
      <c r="G3015" t="s">
        <v>3379</v>
      </c>
      <c r="H3015"/>
      <c r="I3015" s="3">
        <v>100</v>
      </c>
      <c r="J3015" s="3">
        <v>8</v>
      </c>
      <c r="K3015"/>
      <c r="L3015"/>
      <c r="N3015" s="4"/>
      <c r="O3015" s="23">
        <v>50</v>
      </c>
      <c r="P3015" s="23">
        <v>19</v>
      </c>
    </row>
    <row r="3016" spans="2:16" ht="15">
      <c r="B3016" s="22" t="s">
        <v>290</v>
      </c>
      <c r="C3016" s="22" t="s">
        <v>203</v>
      </c>
      <c r="D3016" s="22" t="s">
        <v>8150</v>
      </c>
      <c r="E3016" t="s">
        <v>8151</v>
      </c>
      <c r="F3016" t="s">
        <v>291</v>
      </c>
      <c r="G3016" t="s">
        <v>8152</v>
      </c>
      <c r="H3016"/>
      <c r="I3016" s="3">
        <v>405</v>
      </c>
      <c r="J3016" s="3">
        <v>46</v>
      </c>
      <c r="K3016"/>
      <c r="L3016"/>
      <c r="N3016" s="4"/>
      <c r="O3016" s="23">
        <v>50</v>
      </c>
      <c r="P3016" s="23">
        <v>21</v>
      </c>
    </row>
    <row r="3017" spans="2:16" ht="15">
      <c r="B3017" s="22" t="s">
        <v>290</v>
      </c>
      <c r="C3017" s="22" t="s">
        <v>209</v>
      </c>
      <c r="D3017" s="22" t="s">
        <v>8153</v>
      </c>
      <c r="E3017" t="s">
        <v>8154</v>
      </c>
      <c r="F3017" t="s">
        <v>291</v>
      </c>
      <c r="G3017" t="s">
        <v>465</v>
      </c>
      <c r="H3017"/>
      <c r="I3017" s="3">
        <v>242</v>
      </c>
      <c r="J3017" s="3">
        <v>19</v>
      </c>
      <c r="K3017"/>
      <c r="L3017"/>
      <c r="N3017" s="4"/>
      <c r="O3017" s="23">
        <v>50</v>
      </c>
      <c r="P3017" s="23">
        <v>23</v>
      </c>
    </row>
    <row r="3018" spans="2:16" ht="15">
      <c r="B3018" s="22" t="s">
        <v>290</v>
      </c>
      <c r="C3018" s="22" t="s">
        <v>215</v>
      </c>
      <c r="D3018" s="22" t="s">
        <v>8155</v>
      </c>
      <c r="E3018" t="s">
        <v>8156</v>
      </c>
      <c r="F3018" t="s">
        <v>291</v>
      </c>
      <c r="G3018" t="s">
        <v>1128</v>
      </c>
      <c r="H3018"/>
      <c r="I3018" s="3">
        <v>242</v>
      </c>
      <c r="J3018" s="3">
        <v>16</v>
      </c>
      <c r="K3018"/>
      <c r="L3018"/>
      <c r="N3018" s="4"/>
      <c r="O3018" s="23">
        <v>50</v>
      </c>
      <c r="P3018" s="23">
        <v>25</v>
      </c>
    </row>
    <row r="3019" spans="2:16" ht="15">
      <c r="B3019" s="22" t="s">
        <v>290</v>
      </c>
      <c r="C3019" s="22" t="s">
        <v>220</v>
      </c>
      <c r="D3019" s="22" t="s">
        <v>8157</v>
      </c>
      <c r="E3019" t="s">
        <v>8158</v>
      </c>
      <c r="F3019" t="s">
        <v>291</v>
      </c>
      <c r="G3019" t="s">
        <v>8159</v>
      </c>
      <c r="H3019"/>
      <c r="I3019" s="3">
        <v>293</v>
      </c>
      <c r="J3019" s="3">
        <v>32</v>
      </c>
      <c r="K3019"/>
      <c r="L3019"/>
      <c r="N3019" s="4"/>
      <c r="O3019" s="23">
        <v>50</v>
      </c>
      <c r="P3019" s="23">
        <v>27</v>
      </c>
    </row>
    <row r="3020" spans="2:16" ht="15">
      <c r="B3020" s="22" t="s">
        <v>302</v>
      </c>
      <c r="C3020" s="22" t="s">
        <v>12</v>
      </c>
      <c r="D3020" s="22" t="s">
        <v>8160</v>
      </c>
      <c r="E3020" t="s">
        <v>8161</v>
      </c>
      <c r="F3020" s="22" t="s">
        <v>303</v>
      </c>
      <c r="G3020" t="s">
        <v>16</v>
      </c>
      <c r="H3020"/>
      <c r="I3020" s="3">
        <v>2218</v>
      </c>
      <c r="J3020" s="3">
        <v>192</v>
      </c>
      <c r="K3020"/>
      <c r="L3020"/>
      <c r="N3020" s="4"/>
      <c r="O3020" s="23">
        <v>53</v>
      </c>
      <c r="P3020" s="23">
        <v>0</v>
      </c>
    </row>
    <row r="3021" spans="2:16" ht="15">
      <c r="B3021" s="22" t="s">
        <v>302</v>
      </c>
      <c r="C3021" s="22" t="s">
        <v>142</v>
      </c>
      <c r="D3021" s="22" t="s">
        <v>8162</v>
      </c>
      <c r="E3021" t="s">
        <v>8163</v>
      </c>
      <c r="F3021" t="s">
        <v>303</v>
      </c>
      <c r="G3021" t="s">
        <v>920</v>
      </c>
      <c r="H3021"/>
      <c r="I3021" s="3">
        <v>84</v>
      </c>
      <c r="J3021" s="3">
        <v>5</v>
      </c>
      <c r="K3021"/>
      <c r="L3021"/>
      <c r="N3021" s="4"/>
      <c r="O3021" s="23">
        <v>53</v>
      </c>
      <c r="P3021" s="23">
        <v>1</v>
      </c>
    </row>
    <row r="3022" spans="2:16" ht="15">
      <c r="B3022" s="22" t="s">
        <v>302</v>
      </c>
      <c r="C3022" s="22" t="s">
        <v>147</v>
      </c>
      <c r="D3022" s="22" t="s">
        <v>8164</v>
      </c>
      <c r="E3022" t="s">
        <v>8165</v>
      </c>
      <c r="F3022" t="s">
        <v>303</v>
      </c>
      <c r="G3022" t="s">
        <v>8166</v>
      </c>
      <c r="H3022"/>
      <c r="I3022" s="3">
        <v>126</v>
      </c>
      <c r="J3022" s="3">
        <v>9</v>
      </c>
      <c r="K3022"/>
      <c r="L3022"/>
      <c r="N3022" s="4"/>
      <c r="O3022" s="23">
        <v>53</v>
      </c>
      <c r="P3022" s="23">
        <v>3</v>
      </c>
    </row>
    <row r="3023" spans="2:16" ht="15">
      <c r="B3023" s="22" t="s">
        <v>302</v>
      </c>
      <c r="C3023" s="22" t="s">
        <v>153</v>
      </c>
      <c r="D3023" s="22" t="s">
        <v>8167</v>
      </c>
      <c r="E3023" t="s">
        <v>8168</v>
      </c>
      <c r="F3023" t="s">
        <v>303</v>
      </c>
      <c r="G3023" t="s">
        <v>487</v>
      </c>
      <c r="H3023"/>
      <c r="I3023" s="3">
        <v>952</v>
      </c>
      <c r="J3023" s="3">
        <v>109</v>
      </c>
      <c r="K3023"/>
      <c r="L3023"/>
      <c r="N3023" s="4"/>
      <c r="O3023" s="23">
        <v>53</v>
      </c>
      <c r="P3023" s="23">
        <v>5</v>
      </c>
    </row>
    <row r="3024" spans="2:16" ht="15">
      <c r="B3024" s="22" t="s">
        <v>302</v>
      </c>
      <c r="C3024" s="22" t="s">
        <v>159</v>
      </c>
      <c r="D3024" s="22" t="s">
        <v>8169</v>
      </c>
      <c r="E3024" t="s">
        <v>8170</v>
      </c>
      <c r="F3024" t="s">
        <v>303</v>
      </c>
      <c r="G3024" t="s">
        <v>8171</v>
      </c>
      <c r="H3024"/>
      <c r="I3024" s="3">
        <v>381</v>
      </c>
      <c r="J3024" s="3">
        <v>35</v>
      </c>
      <c r="K3024"/>
      <c r="L3024"/>
      <c r="N3024" s="4"/>
      <c r="O3024" s="23">
        <v>53</v>
      </c>
      <c r="P3024" s="23">
        <v>7</v>
      </c>
    </row>
    <row r="3025" spans="2:16" ht="15">
      <c r="B3025" s="22" t="s">
        <v>302</v>
      </c>
      <c r="C3025" s="22" t="s">
        <v>166</v>
      </c>
      <c r="D3025" s="22" t="s">
        <v>8172</v>
      </c>
      <c r="E3025" t="s">
        <v>8173</v>
      </c>
      <c r="F3025" t="s">
        <v>303</v>
      </c>
      <c r="G3025" t="s">
        <v>8174</v>
      </c>
      <c r="H3025"/>
      <c r="I3025" s="3">
        <v>503</v>
      </c>
      <c r="J3025" s="3">
        <v>47</v>
      </c>
      <c r="K3025"/>
      <c r="L3025"/>
      <c r="N3025" s="4"/>
      <c r="O3025" s="23">
        <v>53</v>
      </c>
      <c r="P3025" s="23">
        <v>9</v>
      </c>
    </row>
    <row r="3026" spans="2:16" ht="15">
      <c r="B3026" s="22" t="s">
        <v>302</v>
      </c>
      <c r="C3026" s="22" t="s">
        <v>171</v>
      </c>
      <c r="D3026" s="22" t="s">
        <v>8175</v>
      </c>
      <c r="E3026" t="s">
        <v>8176</v>
      </c>
      <c r="F3026" t="s">
        <v>303</v>
      </c>
      <c r="G3026" t="s">
        <v>504</v>
      </c>
      <c r="H3026"/>
      <c r="I3026" s="3">
        <v>6707</v>
      </c>
      <c r="J3026" s="3">
        <v>559</v>
      </c>
      <c r="K3026"/>
      <c r="L3026"/>
      <c r="N3026" s="4"/>
      <c r="O3026" s="23">
        <v>53</v>
      </c>
      <c r="P3026" s="23">
        <v>11</v>
      </c>
    </row>
    <row r="3027" spans="2:16" ht="15">
      <c r="B3027" s="22" t="s">
        <v>302</v>
      </c>
      <c r="C3027" s="22" t="s">
        <v>177</v>
      </c>
      <c r="D3027" s="22" t="s">
        <v>8177</v>
      </c>
      <c r="E3027" t="s">
        <v>8178</v>
      </c>
      <c r="F3027" t="s">
        <v>303</v>
      </c>
      <c r="G3027" t="s">
        <v>514</v>
      </c>
      <c r="H3027"/>
      <c r="I3027" s="3">
        <v>21</v>
      </c>
      <c r="J3027" s="3">
        <v>1</v>
      </c>
      <c r="K3027"/>
      <c r="L3027"/>
      <c r="N3027" s="4"/>
      <c r="O3027" s="23">
        <v>53</v>
      </c>
      <c r="P3027" s="23">
        <v>13</v>
      </c>
    </row>
    <row r="3028" spans="2:16" ht="15">
      <c r="B3028" s="22" t="s">
        <v>302</v>
      </c>
      <c r="C3028" s="22" t="s">
        <v>184</v>
      </c>
      <c r="D3028" s="22" t="s">
        <v>8179</v>
      </c>
      <c r="E3028" t="s">
        <v>8180</v>
      </c>
      <c r="F3028" t="s">
        <v>303</v>
      </c>
      <c r="G3028" t="s">
        <v>8181</v>
      </c>
      <c r="H3028"/>
      <c r="I3028" s="3">
        <v>1226</v>
      </c>
      <c r="J3028" s="3">
        <v>119</v>
      </c>
      <c r="K3028"/>
      <c r="L3028"/>
      <c r="N3028" s="4"/>
      <c r="O3028" s="23">
        <v>53</v>
      </c>
      <c r="P3028" s="23">
        <v>15</v>
      </c>
    </row>
    <row r="3029" spans="2:16" ht="15">
      <c r="B3029" s="22" t="s">
        <v>302</v>
      </c>
      <c r="C3029" s="22" t="s">
        <v>191</v>
      </c>
      <c r="D3029" s="22" t="s">
        <v>8182</v>
      </c>
      <c r="E3029" t="s">
        <v>8183</v>
      </c>
      <c r="F3029" t="s">
        <v>303</v>
      </c>
      <c r="G3029" t="s">
        <v>975</v>
      </c>
      <c r="H3029"/>
      <c r="I3029" s="3">
        <v>221</v>
      </c>
      <c r="J3029" s="3">
        <v>26</v>
      </c>
      <c r="K3029"/>
      <c r="L3029"/>
      <c r="N3029" s="4"/>
      <c r="O3029" s="23">
        <v>53</v>
      </c>
      <c r="P3029" s="23">
        <v>17</v>
      </c>
    </row>
    <row r="3030" spans="2:16" ht="15">
      <c r="B3030" s="22" t="s">
        <v>302</v>
      </c>
      <c r="C3030" s="22" t="s">
        <v>197</v>
      </c>
      <c r="D3030" s="22" t="s">
        <v>8184</v>
      </c>
      <c r="E3030" t="s">
        <v>8185</v>
      </c>
      <c r="F3030" t="s">
        <v>303</v>
      </c>
      <c r="G3030" t="s">
        <v>8186</v>
      </c>
      <c r="H3030"/>
      <c r="I3030" s="3">
        <v>19</v>
      </c>
      <c r="J3030" s="3">
        <v>2</v>
      </c>
      <c r="K3030"/>
      <c r="L3030"/>
      <c r="N3030" s="4"/>
      <c r="O3030" s="23">
        <v>53</v>
      </c>
      <c r="P3030" s="23">
        <v>19</v>
      </c>
    </row>
    <row r="3031" spans="2:16" ht="15">
      <c r="B3031" s="22" t="s">
        <v>302</v>
      </c>
      <c r="C3031" s="22" t="s">
        <v>203</v>
      </c>
      <c r="D3031" s="22" t="s">
        <v>8187</v>
      </c>
      <c r="E3031" t="s">
        <v>8188</v>
      </c>
      <c r="F3031" t="s">
        <v>303</v>
      </c>
      <c r="G3031" t="s">
        <v>320</v>
      </c>
      <c r="H3031"/>
      <c r="I3031" s="3">
        <v>519</v>
      </c>
      <c r="J3031" s="3">
        <v>35</v>
      </c>
      <c r="K3031"/>
      <c r="L3031"/>
      <c r="N3031" s="4"/>
      <c r="O3031" s="23">
        <v>53</v>
      </c>
      <c r="P3031" s="23">
        <v>21</v>
      </c>
    </row>
    <row r="3032" spans="2:16" ht="15">
      <c r="B3032" s="22" t="s">
        <v>302</v>
      </c>
      <c r="C3032" s="22" t="s">
        <v>209</v>
      </c>
      <c r="D3032" s="22" t="s">
        <v>8189</v>
      </c>
      <c r="E3032" t="s">
        <v>8190</v>
      </c>
      <c r="F3032" t="s">
        <v>303</v>
      </c>
      <c r="G3032" t="s">
        <v>990</v>
      </c>
      <c r="H3032"/>
      <c r="I3032" s="3">
        <v>10</v>
      </c>
      <c r="J3032" s="3">
        <v>2</v>
      </c>
      <c r="K3032"/>
      <c r="L3032"/>
      <c r="N3032" s="4"/>
      <c r="O3032" s="23">
        <v>53</v>
      </c>
      <c r="P3032" s="23">
        <v>23</v>
      </c>
    </row>
    <row r="3033" spans="2:16" ht="15">
      <c r="B3033" s="22" t="s">
        <v>302</v>
      </c>
      <c r="C3033" s="22" t="s">
        <v>215</v>
      </c>
      <c r="D3033" s="22" t="s">
        <v>8191</v>
      </c>
      <c r="E3033" t="s">
        <v>8192</v>
      </c>
      <c r="F3033" t="s">
        <v>303</v>
      </c>
      <c r="G3033" t="s">
        <v>551</v>
      </c>
      <c r="H3033"/>
      <c r="I3033" s="3">
        <v>480</v>
      </c>
      <c r="J3033" s="3">
        <v>38</v>
      </c>
      <c r="K3033"/>
      <c r="L3033"/>
      <c r="N3033" s="4"/>
      <c r="O3033" s="23">
        <v>53</v>
      </c>
      <c r="P3033" s="23">
        <v>25</v>
      </c>
    </row>
    <row r="3034" spans="2:16" ht="15">
      <c r="B3034" s="22" t="s">
        <v>302</v>
      </c>
      <c r="C3034" s="22" t="s">
        <v>220</v>
      </c>
      <c r="D3034" s="22" t="s">
        <v>8193</v>
      </c>
      <c r="E3034" t="s">
        <v>8194</v>
      </c>
      <c r="F3034" t="s">
        <v>303</v>
      </c>
      <c r="G3034" t="s">
        <v>8195</v>
      </c>
      <c r="H3034"/>
      <c r="I3034" s="3">
        <v>733</v>
      </c>
      <c r="J3034" s="3">
        <v>80</v>
      </c>
      <c r="K3034"/>
      <c r="L3034"/>
      <c r="N3034" s="4"/>
      <c r="O3034" s="23">
        <v>53</v>
      </c>
      <c r="P3034" s="23">
        <v>27</v>
      </c>
    </row>
    <row r="3035" spans="2:16" ht="15">
      <c r="B3035" s="22" t="s">
        <v>302</v>
      </c>
      <c r="C3035" s="22" t="s">
        <v>225</v>
      </c>
      <c r="D3035" s="22" t="s">
        <v>8196</v>
      </c>
      <c r="E3035" t="s">
        <v>8197</v>
      </c>
      <c r="F3035" t="s">
        <v>303</v>
      </c>
      <c r="G3035" t="s">
        <v>8198</v>
      </c>
      <c r="H3035"/>
      <c r="I3035" s="3">
        <v>839</v>
      </c>
      <c r="J3035" s="3">
        <v>78</v>
      </c>
      <c r="K3035"/>
      <c r="L3035"/>
      <c r="N3035" s="4"/>
      <c r="O3035" s="23">
        <v>53</v>
      </c>
      <c r="P3035" s="23">
        <v>29</v>
      </c>
    </row>
    <row r="3036" spans="2:16" ht="15">
      <c r="B3036" s="22" t="s">
        <v>302</v>
      </c>
      <c r="C3036" s="22" t="s">
        <v>231</v>
      </c>
      <c r="D3036" s="22" t="s">
        <v>8199</v>
      </c>
      <c r="E3036" t="s">
        <v>8200</v>
      </c>
      <c r="F3036" t="s">
        <v>303</v>
      </c>
      <c r="G3036" t="s">
        <v>353</v>
      </c>
      <c r="H3036"/>
      <c r="I3036" s="3">
        <v>232</v>
      </c>
      <c r="J3036" s="3">
        <v>28</v>
      </c>
      <c r="K3036"/>
      <c r="L3036"/>
      <c r="N3036" s="4"/>
      <c r="O3036" s="23">
        <v>53</v>
      </c>
      <c r="P3036" s="23">
        <v>31</v>
      </c>
    </row>
    <row r="3037" spans="2:16" ht="15">
      <c r="B3037" s="22" t="s">
        <v>302</v>
      </c>
      <c r="C3037" s="22" t="s">
        <v>237</v>
      </c>
      <c r="D3037" s="22" t="s">
        <v>8201</v>
      </c>
      <c r="E3037" t="s">
        <v>8202</v>
      </c>
      <c r="F3037" t="s">
        <v>303</v>
      </c>
      <c r="G3037" t="s">
        <v>8203</v>
      </c>
      <c r="H3037"/>
      <c r="I3037" s="3">
        <v>20410</v>
      </c>
      <c r="J3037" s="3">
        <v>1929</v>
      </c>
      <c r="K3037"/>
      <c r="L3037"/>
      <c r="N3037" s="4"/>
      <c r="O3037" s="23">
        <v>53</v>
      </c>
      <c r="P3037" s="23">
        <v>33</v>
      </c>
    </row>
    <row r="3038" spans="2:16" ht="15">
      <c r="B3038" s="22" t="s">
        <v>302</v>
      </c>
      <c r="C3038" s="22" t="s">
        <v>243</v>
      </c>
      <c r="D3038" s="22" t="s">
        <v>8204</v>
      </c>
      <c r="E3038" t="s">
        <v>8205</v>
      </c>
      <c r="F3038" t="s">
        <v>303</v>
      </c>
      <c r="G3038" t="s">
        <v>8206</v>
      </c>
      <c r="H3038"/>
      <c r="I3038" s="3">
        <v>2453</v>
      </c>
      <c r="J3038" s="3">
        <v>219</v>
      </c>
      <c r="K3038"/>
      <c r="L3038"/>
      <c r="N3038" s="4"/>
      <c r="O3038" s="23">
        <v>53</v>
      </c>
      <c r="P3038" s="23">
        <v>35</v>
      </c>
    </row>
    <row r="3039" spans="2:16" ht="15">
      <c r="B3039" s="22" t="s">
        <v>302</v>
      </c>
      <c r="C3039" s="22" t="s">
        <v>249</v>
      </c>
      <c r="D3039" s="22" t="s">
        <v>8207</v>
      </c>
      <c r="E3039" t="s">
        <v>8208</v>
      </c>
      <c r="F3039" t="s">
        <v>303</v>
      </c>
      <c r="G3039" t="s">
        <v>8209</v>
      </c>
      <c r="H3039"/>
      <c r="I3039" s="3">
        <v>269</v>
      </c>
      <c r="J3039" s="3">
        <v>31</v>
      </c>
      <c r="K3039"/>
      <c r="L3039"/>
      <c r="N3039" s="4"/>
      <c r="O3039" s="23">
        <v>53</v>
      </c>
      <c r="P3039" s="23">
        <v>37</v>
      </c>
    </row>
    <row r="3040" spans="2:16" ht="15">
      <c r="B3040" s="22" t="s">
        <v>302</v>
      </c>
      <c r="C3040" s="22" t="s">
        <v>256</v>
      </c>
      <c r="D3040" s="22" t="s">
        <v>8210</v>
      </c>
      <c r="E3040" t="s">
        <v>8211</v>
      </c>
      <c r="F3040" t="s">
        <v>303</v>
      </c>
      <c r="G3040" t="s">
        <v>8212</v>
      </c>
      <c r="H3040"/>
      <c r="I3040" s="3">
        <v>73</v>
      </c>
      <c r="J3040" s="3">
        <v>9</v>
      </c>
      <c r="K3040"/>
      <c r="L3040"/>
      <c r="N3040" s="4"/>
      <c r="O3040" s="23">
        <v>53</v>
      </c>
      <c r="P3040" s="23">
        <v>39</v>
      </c>
    </row>
    <row r="3041" spans="2:16" ht="15">
      <c r="B3041" s="22" t="s">
        <v>302</v>
      </c>
      <c r="C3041" s="22" t="s">
        <v>262</v>
      </c>
      <c r="D3041" s="22" t="s">
        <v>8213</v>
      </c>
      <c r="E3041" t="s">
        <v>8214</v>
      </c>
      <c r="F3041" t="s">
        <v>303</v>
      </c>
      <c r="G3041" t="s">
        <v>2194</v>
      </c>
      <c r="H3041"/>
      <c r="I3041" s="3">
        <v>760</v>
      </c>
      <c r="J3041" s="3">
        <v>85</v>
      </c>
      <c r="K3041"/>
      <c r="L3041"/>
      <c r="N3041" s="4"/>
      <c r="O3041" s="23">
        <v>53</v>
      </c>
      <c r="P3041" s="23">
        <v>41</v>
      </c>
    </row>
    <row r="3042" spans="2:16" ht="15">
      <c r="B3042" s="22" t="s">
        <v>302</v>
      </c>
      <c r="C3042" s="22" t="s">
        <v>268</v>
      </c>
      <c r="D3042" s="22" t="s">
        <v>8215</v>
      </c>
      <c r="E3042" t="s">
        <v>8216</v>
      </c>
      <c r="F3042" t="s">
        <v>303</v>
      </c>
      <c r="G3042" t="s">
        <v>585</v>
      </c>
      <c r="H3042"/>
      <c r="I3042" s="3">
        <v>57</v>
      </c>
      <c r="J3042" s="3">
        <v>5</v>
      </c>
      <c r="K3042"/>
      <c r="L3042"/>
      <c r="N3042" s="4"/>
      <c r="O3042" s="23">
        <v>53</v>
      </c>
      <c r="P3042" s="23">
        <v>43</v>
      </c>
    </row>
    <row r="3043" spans="2:16" ht="15">
      <c r="B3043" s="22" t="s">
        <v>302</v>
      </c>
      <c r="C3043" s="22" t="s">
        <v>274</v>
      </c>
      <c r="D3043" s="22" t="s">
        <v>8217</v>
      </c>
      <c r="E3043" t="s">
        <v>8218</v>
      </c>
      <c r="F3043" t="s">
        <v>303</v>
      </c>
      <c r="G3043" t="s">
        <v>2379</v>
      </c>
      <c r="H3043"/>
      <c r="I3043" s="3">
        <v>782</v>
      </c>
      <c r="J3043" s="3">
        <v>89</v>
      </c>
      <c r="K3043"/>
      <c r="L3043"/>
      <c r="N3043" s="4"/>
      <c r="O3043" s="23">
        <v>53</v>
      </c>
      <c r="P3043" s="23">
        <v>45</v>
      </c>
    </row>
    <row r="3044" spans="2:16" ht="15">
      <c r="B3044" s="22" t="s">
        <v>302</v>
      </c>
      <c r="C3044" s="22" t="s">
        <v>280</v>
      </c>
      <c r="D3044" s="22" t="s">
        <v>8219</v>
      </c>
      <c r="E3044" t="s">
        <v>8220</v>
      </c>
      <c r="F3044" t="s">
        <v>303</v>
      </c>
      <c r="G3044" t="s">
        <v>8221</v>
      </c>
      <c r="H3044"/>
      <c r="I3044" s="3">
        <v>116</v>
      </c>
      <c r="J3044" s="3">
        <v>18</v>
      </c>
      <c r="K3044"/>
      <c r="L3044"/>
      <c r="N3044" s="4"/>
      <c r="O3044" s="23">
        <v>53</v>
      </c>
      <c r="P3044" s="23">
        <v>47</v>
      </c>
    </row>
    <row r="3045" spans="2:16" ht="15">
      <c r="B3045" s="22" t="s">
        <v>302</v>
      </c>
      <c r="C3045" s="22" t="s">
        <v>286</v>
      </c>
      <c r="D3045" s="22" t="s">
        <v>8222</v>
      </c>
      <c r="E3045" t="s">
        <v>8223</v>
      </c>
      <c r="F3045" t="s">
        <v>303</v>
      </c>
      <c r="G3045" t="s">
        <v>8224</v>
      </c>
      <c r="H3045"/>
      <c r="I3045" s="3">
        <v>182</v>
      </c>
      <c r="J3045" s="3">
        <v>16</v>
      </c>
      <c r="K3045"/>
      <c r="L3045"/>
      <c r="N3045" s="4"/>
      <c r="O3045" s="23">
        <v>53</v>
      </c>
      <c r="P3045" s="23">
        <v>49</v>
      </c>
    </row>
    <row r="3046" spans="2:16" ht="15">
      <c r="B3046" s="22" t="s">
        <v>302</v>
      </c>
      <c r="C3046" s="22" t="s">
        <v>292</v>
      </c>
      <c r="D3046" s="22" t="s">
        <v>8225</v>
      </c>
      <c r="E3046" t="s">
        <v>8226</v>
      </c>
      <c r="F3046" t="s">
        <v>303</v>
      </c>
      <c r="G3046" t="s">
        <v>8227</v>
      </c>
      <c r="H3046"/>
      <c r="I3046" s="3">
        <v>94</v>
      </c>
      <c r="J3046" s="3">
        <v>11</v>
      </c>
      <c r="K3046"/>
      <c r="L3046"/>
      <c r="N3046" s="4"/>
      <c r="O3046" s="23">
        <v>53</v>
      </c>
      <c r="P3046" s="23">
        <v>51</v>
      </c>
    </row>
    <row r="3047" spans="2:16" ht="15">
      <c r="B3047" s="22" t="s">
        <v>302</v>
      </c>
      <c r="C3047" s="22" t="s">
        <v>298</v>
      </c>
      <c r="D3047" s="22" t="s">
        <v>8228</v>
      </c>
      <c r="E3047" t="s">
        <v>8229</v>
      </c>
      <c r="F3047" t="s">
        <v>303</v>
      </c>
      <c r="G3047" t="s">
        <v>1672</v>
      </c>
      <c r="H3047"/>
      <c r="I3047" s="3">
        <v>13201</v>
      </c>
      <c r="J3047" s="3">
        <v>1170</v>
      </c>
      <c r="K3047"/>
      <c r="L3047"/>
      <c r="N3047" s="4"/>
      <c r="O3047" s="23">
        <v>53</v>
      </c>
      <c r="P3047" s="23">
        <v>53</v>
      </c>
    </row>
    <row r="3048" spans="2:16" ht="15">
      <c r="B3048" s="22" t="s">
        <v>302</v>
      </c>
      <c r="C3048" s="22" t="s">
        <v>304</v>
      </c>
      <c r="D3048" s="22" t="s">
        <v>8230</v>
      </c>
      <c r="E3048" t="s">
        <v>8231</v>
      </c>
      <c r="F3048" t="s">
        <v>303</v>
      </c>
      <c r="G3048" t="s">
        <v>1082</v>
      </c>
      <c r="H3048"/>
      <c r="I3048" s="3">
        <v>81</v>
      </c>
      <c r="J3048" s="3">
        <v>11</v>
      </c>
      <c r="K3048"/>
      <c r="L3048"/>
      <c r="N3048" s="4"/>
      <c r="O3048" s="23">
        <v>53</v>
      </c>
      <c r="P3048" s="23">
        <v>55</v>
      </c>
    </row>
    <row r="3049" spans="2:16" ht="15">
      <c r="B3049" s="22" t="s">
        <v>302</v>
      </c>
      <c r="C3049" s="22" t="s">
        <v>311</v>
      </c>
      <c r="D3049" s="22" t="s">
        <v>8232</v>
      </c>
      <c r="E3049" t="s">
        <v>8233</v>
      </c>
      <c r="F3049" t="s">
        <v>303</v>
      </c>
      <c r="G3049" t="s">
        <v>8234</v>
      </c>
      <c r="H3049"/>
      <c r="I3049" s="3">
        <v>1266</v>
      </c>
      <c r="J3049" s="3">
        <v>132</v>
      </c>
      <c r="K3049"/>
      <c r="L3049"/>
      <c r="N3049" s="4"/>
      <c r="O3049" s="23">
        <v>53</v>
      </c>
      <c r="P3049" s="23">
        <v>57</v>
      </c>
    </row>
    <row r="3050" spans="2:16" ht="15">
      <c r="B3050" s="22" t="s">
        <v>302</v>
      </c>
      <c r="C3050" s="22" t="s">
        <v>317</v>
      </c>
      <c r="D3050" s="22" t="s">
        <v>8235</v>
      </c>
      <c r="E3050" t="s">
        <v>8236</v>
      </c>
      <c r="F3050" t="s">
        <v>303</v>
      </c>
      <c r="G3050" t="s">
        <v>8237</v>
      </c>
      <c r="H3050"/>
      <c r="I3050" s="3">
        <v>95</v>
      </c>
      <c r="J3050" s="3">
        <v>11</v>
      </c>
      <c r="K3050"/>
      <c r="L3050"/>
      <c r="N3050" s="4"/>
      <c r="O3050" s="23">
        <v>53</v>
      </c>
      <c r="P3050" s="23">
        <v>59</v>
      </c>
    </row>
    <row r="3051" spans="2:16" ht="15">
      <c r="B3051" s="22" t="s">
        <v>302</v>
      </c>
      <c r="C3051" s="22" t="s">
        <v>323</v>
      </c>
      <c r="D3051" s="22" t="s">
        <v>8238</v>
      </c>
      <c r="E3051" t="s">
        <v>8239</v>
      </c>
      <c r="F3051" t="s">
        <v>303</v>
      </c>
      <c r="G3051" t="s">
        <v>8240</v>
      </c>
      <c r="H3051"/>
      <c r="I3051" s="3">
        <v>10780</v>
      </c>
      <c r="J3051" s="3">
        <v>999</v>
      </c>
      <c r="K3051"/>
      <c r="L3051"/>
      <c r="N3051" s="4"/>
      <c r="O3051" s="23">
        <v>53</v>
      </c>
      <c r="P3051" s="23">
        <v>61</v>
      </c>
    </row>
    <row r="3052" spans="2:16" ht="15">
      <c r="B3052" s="22" t="s">
        <v>302</v>
      </c>
      <c r="C3052" s="22" t="s">
        <v>328</v>
      </c>
      <c r="D3052" s="22" t="s">
        <v>8241</v>
      </c>
      <c r="E3052" t="s">
        <v>8242</v>
      </c>
      <c r="F3052" t="s">
        <v>303</v>
      </c>
      <c r="G3052" t="s">
        <v>8243</v>
      </c>
      <c r="H3052"/>
      <c r="I3052" s="3">
        <v>3913</v>
      </c>
      <c r="J3052" s="3">
        <v>401</v>
      </c>
      <c r="K3052"/>
      <c r="L3052"/>
      <c r="N3052" s="4"/>
      <c r="O3052" s="23">
        <v>53</v>
      </c>
      <c r="P3052" s="23">
        <v>63</v>
      </c>
    </row>
    <row r="3053" spans="2:16" ht="15">
      <c r="B3053" s="22" t="s">
        <v>302</v>
      </c>
      <c r="C3053" s="22" t="s">
        <v>333</v>
      </c>
      <c r="D3053" s="22" t="s">
        <v>8244</v>
      </c>
      <c r="E3053" t="s">
        <v>8245</v>
      </c>
      <c r="F3053" t="s">
        <v>303</v>
      </c>
      <c r="G3053" t="s">
        <v>2958</v>
      </c>
      <c r="H3053"/>
      <c r="I3053" s="3">
        <v>267</v>
      </c>
      <c r="J3053" s="3">
        <v>34</v>
      </c>
      <c r="K3053"/>
      <c r="L3053"/>
      <c r="N3053" s="4"/>
      <c r="O3053" s="23">
        <v>53</v>
      </c>
      <c r="P3053" s="23">
        <v>65</v>
      </c>
    </row>
    <row r="3054" spans="2:16" ht="15">
      <c r="B3054" s="22" t="s">
        <v>302</v>
      </c>
      <c r="C3054" s="22" t="s">
        <v>338</v>
      </c>
      <c r="D3054" s="22" t="s">
        <v>8246</v>
      </c>
      <c r="E3054" t="s">
        <v>8247</v>
      </c>
      <c r="F3054" t="s">
        <v>303</v>
      </c>
      <c r="G3054" t="s">
        <v>5264</v>
      </c>
      <c r="H3054"/>
      <c r="I3054" s="3">
        <v>2485</v>
      </c>
      <c r="J3054" s="3">
        <v>221</v>
      </c>
      <c r="K3054"/>
      <c r="L3054"/>
      <c r="N3054" s="4"/>
      <c r="O3054" s="23">
        <v>53</v>
      </c>
      <c r="P3054" s="23">
        <v>67</v>
      </c>
    </row>
    <row r="3055" spans="2:16" ht="15">
      <c r="B3055" s="22" t="s">
        <v>302</v>
      </c>
      <c r="C3055" s="22" t="s">
        <v>342</v>
      </c>
      <c r="D3055" s="22" t="s">
        <v>8248</v>
      </c>
      <c r="E3055" t="s">
        <v>8249</v>
      </c>
      <c r="F3055" t="s">
        <v>303</v>
      </c>
      <c r="G3055" t="s">
        <v>8250</v>
      </c>
      <c r="H3055"/>
      <c r="I3055" s="3">
        <v>42</v>
      </c>
      <c r="J3055" s="3">
        <v>5</v>
      </c>
      <c r="K3055"/>
      <c r="L3055"/>
      <c r="N3055" s="4"/>
      <c r="O3055" s="23">
        <v>53</v>
      </c>
      <c r="P3055" s="23">
        <v>69</v>
      </c>
    </row>
    <row r="3056" spans="2:16" ht="15">
      <c r="B3056" s="22" t="s">
        <v>302</v>
      </c>
      <c r="C3056" s="22" t="s">
        <v>346</v>
      </c>
      <c r="D3056" s="22" t="s">
        <v>8251</v>
      </c>
      <c r="E3056" t="s">
        <v>8252</v>
      </c>
      <c r="F3056" t="s">
        <v>303</v>
      </c>
      <c r="G3056" t="s">
        <v>8253</v>
      </c>
      <c r="H3056"/>
      <c r="I3056" s="3">
        <v>283</v>
      </c>
      <c r="J3056" s="3">
        <v>37</v>
      </c>
      <c r="K3056"/>
      <c r="L3056"/>
      <c r="N3056" s="4"/>
      <c r="O3056" s="23">
        <v>53</v>
      </c>
      <c r="P3056" s="23">
        <v>71</v>
      </c>
    </row>
    <row r="3057" spans="2:16" ht="15">
      <c r="B3057" s="22" t="s">
        <v>302</v>
      </c>
      <c r="C3057" s="22" t="s">
        <v>350</v>
      </c>
      <c r="D3057" s="22" t="s">
        <v>8254</v>
      </c>
      <c r="E3057" t="s">
        <v>8255</v>
      </c>
      <c r="F3057" t="s">
        <v>303</v>
      </c>
      <c r="G3057" t="s">
        <v>8256</v>
      </c>
      <c r="H3057"/>
      <c r="I3057" s="3">
        <v>1527</v>
      </c>
      <c r="J3057" s="3">
        <v>135</v>
      </c>
      <c r="K3057"/>
      <c r="L3057"/>
      <c r="N3057" s="4"/>
      <c r="O3057" s="23">
        <v>53</v>
      </c>
      <c r="P3057" s="23">
        <v>73</v>
      </c>
    </row>
    <row r="3058" spans="2:16" ht="15">
      <c r="B3058" s="22" t="s">
        <v>302</v>
      </c>
      <c r="C3058" s="22" t="s">
        <v>354</v>
      </c>
      <c r="D3058" s="22" t="s">
        <v>8257</v>
      </c>
      <c r="E3058" t="s">
        <v>8258</v>
      </c>
      <c r="F3058" t="s">
        <v>303</v>
      </c>
      <c r="G3058" t="s">
        <v>8259</v>
      </c>
      <c r="H3058"/>
      <c r="I3058" s="3">
        <v>76</v>
      </c>
      <c r="J3058" s="3">
        <v>7</v>
      </c>
      <c r="K3058"/>
      <c r="L3058"/>
      <c r="N3058" s="4"/>
      <c r="O3058" s="23">
        <v>53</v>
      </c>
      <c r="P3058" s="23">
        <v>75</v>
      </c>
    </row>
    <row r="3059" spans="2:16" ht="15">
      <c r="B3059" s="22" t="s">
        <v>302</v>
      </c>
      <c r="C3059" s="22" t="s">
        <v>358</v>
      </c>
      <c r="D3059" s="22" t="s">
        <v>8260</v>
      </c>
      <c r="E3059" t="s">
        <v>8261</v>
      </c>
      <c r="F3059" t="s">
        <v>303</v>
      </c>
      <c r="G3059" t="s">
        <v>8262</v>
      </c>
      <c r="H3059"/>
      <c r="I3059" s="3">
        <v>1363</v>
      </c>
      <c r="J3059" s="3">
        <v>142</v>
      </c>
      <c r="K3059"/>
      <c r="L3059"/>
      <c r="N3059" s="4"/>
      <c r="O3059" s="23">
        <v>53</v>
      </c>
      <c r="P3059" s="23">
        <v>77</v>
      </c>
    </row>
    <row r="3060" spans="2:16" ht="15">
      <c r="B3060" s="22" t="s">
        <v>315</v>
      </c>
      <c r="C3060" s="22" t="s">
        <v>12</v>
      </c>
      <c r="D3060" s="22" t="s">
        <v>8263</v>
      </c>
      <c r="E3060" t="s">
        <v>8264</v>
      </c>
      <c r="F3060" s="22" t="s">
        <v>316</v>
      </c>
      <c r="G3060" t="s">
        <v>16</v>
      </c>
      <c r="H3060"/>
      <c r="I3060" s="3">
        <v>1295</v>
      </c>
      <c r="J3060" s="3">
        <v>178</v>
      </c>
      <c r="K3060"/>
      <c r="L3060"/>
      <c r="N3060" s="4"/>
      <c r="O3060" s="23">
        <v>55</v>
      </c>
      <c r="P3060" s="23">
        <v>0</v>
      </c>
    </row>
    <row r="3061" spans="2:16" ht="15">
      <c r="B3061" s="22" t="s">
        <v>315</v>
      </c>
      <c r="C3061" s="22" t="s">
        <v>142</v>
      </c>
      <c r="D3061" s="22" t="s">
        <v>8266</v>
      </c>
      <c r="E3061" t="s">
        <v>8267</v>
      </c>
      <c r="F3061" t="s">
        <v>316</v>
      </c>
      <c r="G3061" t="s">
        <v>920</v>
      </c>
      <c r="H3061"/>
      <c r="I3061" s="3">
        <v>240</v>
      </c>
      <c r="J3061" s="3">
        <v>30</v>
      </c>
      <c r="K3061"/>
      <c r="L3061"/>
      <c r="N3061" s="4"/>
      <c r="O3061" s="23">
        <v>55</v>
      </c>
      <c r="P3061" s="23">
        <v>1</v>
      </c>
    </row>
    <row r="3062" spans="2:16" ht="15">
      <c r="B3062" s="22" t="s">
        <v>315</v>
      </c>
      <c r="C3062" s="22" t="s">
        <v>147</v>
      </c>
      <c r="D3062" s="22" t="s">
        <v>8268</v>
      </c>
      <c r="E3062" t="s">
        <v>8269</v>
      </c>
      <c r="F3062" t="s">
        <v>316</v>
      </c>
      <c r="G3062" t="s">
        <v>5659</v>
      </c>
      <c r="H3062"/>
      <c r="I3062" s="3">
        <v>73</v>
      </c>
      <c r="J3062" s="3">
        <v>11</v>
      </c>
      <c r="K3062"/>
      <c r="L3062"/>
      <c r="N3062" s="4"/>
      <c r="O3062" s="23">
        <v>55</v>
      </c>
      <c r="P3062" s="23">
        <v>3</v>
      </c>
    </row>
    <row r="3063" spans="2:16" ht="15">
      <c r="B3063" s="22" t="s">
        <v>315</v>
      </c>
      <c r="C3063" s="22" t="s">
        <v>153</v>
      </c>
      <c r="D3063" s="22" t="s">
        <v>8270</v>
      </c>
      <c r="E3063" t="s">
        <v>8271</v>
      </c>
      <c r="F3063" t="s">
        <v>316</v>
      </c>
      <c r="G3063" t="s">
        <v>8272</v>
      </c>
      <c r="H3063"/>
      <c r="I3063" s="3">
        <v>328</v>
      </c>
      <c r="J3063" s="3">
        <v>42</v>
      </c>
      <c r="K3063"/>
      <c r="L3063"/>
      <c r="N3063" s="4"/>
      <c r="O3063" s="23">
        <v>55</v>
      </c>
      <c r="P3063" s="23">
        <v>5</v>
      </c>
    </row>
    <row r="3064" spans="2:16" ht="15">
      <c r="B3064" s="22" t="s">
        <v>315</v>
      </c>
      <c r="C3064" s="22" t="s">
        <v>159</v>
      </c>
      <c r="D3064" s="22" t="s">
        <v>8273</v>
      </c>
      <c r="E3064" t="s">
        <v>8274</v>
      </c>
      <c r="F3064" t="s">
        <v>316</v>
      </c>
      <c r="G3064" t="s">
        <v>8275</v>
      </c>
      <c r="H3064"/>
      <c r="I3064" s="3">
        <v>80</v>
      </c>
      <c r="J3064" s="3">
        <v>16</v>
      </c>
      <c r="K3064"/>
      <c r="L3064"/>
      <c r="N3064" s="4"/>
      <c r="O3064" s="23">
        <v>55</v>
      </c>
      <c r="P3064" s="23">
        <v>7</v>
      </c>
    </row>
    <row r="3065" spans="2:16" ht="15">
      <c r="B3065" s="22" t="s">
        <v>315</v>
      </c>
      <c r="C3065" s="22" t="s">
        <v>166</v>
      </c>
      <c r="D3065" s="22" t="s">
        <v>8276</v>
      </c>
      <c r="E3065" t="s">
        <v>8277</v>
      </c>
      <c r="F3065" t="s">
        <v>316</v>
      </c>
      <c r="G3065" t="s">
        <v>2246</v>
      </c>
      <c r="H3065"/>
      <c r="I3065" s="3">
        <v>2251</v>
      </c>
      <c r="J3065" s="3">
        <v>213</v>
      </c>
      <c r="K3065"/>
      <c r="L3065"/>
      <c r="N3065" s="4"/>
      <c r="O3065" s="23">
        <v>55</v>
      </c>
      <c r="P3065" s="23">
        <v>9</v>
      </c>
    </row>
    <row r="3066" spans="2:16" ht="15">
      <c r="B3066" s="22" t="s">
        <v>315</v>
      </c>
      <c r="C3066" s="22" t="s">
        <v>171</v>
      </c>
      <c r="D3066" s="22" t="s">
        <v>8278</v>
      </c>
      <c r="E3066" t="s">
        <v>8279</v>
      </c>
      <c r="F3066" t="s">
        <v>316</v>
      </c>
      <c r="G3066" t="s">
        <v>5097</v>
      </c>
      <c r="H3066"/>
      <c r="I3066" s="3">
        <v>51</v>
      </c>
      <c r="J3066" s="3">
        <v>10</v>
      </c>
      <c r="K3066"/>
      <c r="L3066"/>
      <c r="N3066" s="4"/>
      <c r="O3066" s="23">
        <v>55</v>
      </c>
      <c r="P3066" s="23">
        <v>11</v>
      </c>
    </row>
    <row r="3067" spans="2:16" ht="15">
      <c r="B3067" s="22" t="s">
        <v>315</v>
      </c>
      <c r="C3067" s="22" t="s">
        <v>177</v>
      </c>
      <c r="D3067" s="22" t="s">
        <v>8280</v>
      </c>
      <c r="E3067" t="s">
        <v>8281</v>
      </c>
      <c r="F3067" t="s">
        <v>316</v>
      </c>
      <c r="G3067" t="s">
        <v>8282</v>
      </c>
      <c r="H3067"/>
      <c r="I3067" s="3">
        <v>271</v>
      </c>
      <c r="J3067" s="3">
        <v>35</v>
      </c>
      <c r="K3067"/>
      <c r="L3067"/>
      <c r="N3067" s="4"/>
      <c r="O3067" s="23">
        <v>55</v>
      </c>
      <c r="P3067" s="23">
        <v>13</v>
      </c>
    </row>
    <row r="3068" spans="2:16" ht="15">
      <c r="B3068" s="22" t="s">
        <v>315</v>
      </c>
      <c r="C3068" s="22" t="s">
        <v>184</v>
      </c>
      <c r="D3068" s="22" t="s">
        <v>8283</v>
      </c>
      <c r="E3068" t="s">
        <v>8284</v>
      </c>
      <c r="F3068" t="s">
        <v>316</v>
      </c>
      <c r="G3068" t="s">
        <v>8285</v>
      </c>
      <c r="H3068"/>
      <c r="I3068" s="3">
        <v>281</v>
      </c>
      <c r="J3068" s="3">
        <v>34</v>
      </c>
      <c r="K3068"/>
      <c r="L3068"/>
      <c r="N3068" s="4"/>
      <c r="O3068" s="23">
        <v>55</v>
      </c>
      <c r="P3068" s="23">
        <v>15</v>
      </c>
    </row>
    <row r="3069" spans="2:16" ht="15">
      <c r="B3069" s="22" t="s">
        <v>315</v>
      </c>
      <c r="C3069" s="22" t="s">
        <v>191</v>
      </c>
      <c r="D3069" s="22" t="s">
        <v>8286</v>
      </c>
      <c r="E3069" t="s">
        <v>8287</v>
      </c>
      <c r="F3069" t="s">
        <v>316</v>
      </c>
      <c r="G3069" t="s">
        <v>3662</v>
      </c>
      <c r="H3069"/>
      <c r="I3069" s="3">
        <v>395</v>
      </c>
      <c r="J3069" s="3">
        <v>43</v>
      </c>
      <c r="K3069"/>
      <c r="L3069"/>
      <c r="N3069" s="4"/>
      <c r="O3069" s="23">
        <v>55</v>
      </c>
      <c r="P3069" s="23">
        <v>17</v>
      </c>
    </row>
    <row r="3070" spans="2:16" ht="15">
      <c r="B3070" s="22" t="s">
        <v>315</v>
      </c>
      <c r="C3070" s="22" t="s">
        <v>197</v>
      </c>
      <c r="D3070" s="22" t="s">
        <v>8288</v>
      </c>
      <c r="E3070" t="s">
        <v>8289</v>
      </c>
      <c r="F3070" t="s">
        <v>316</v>
      </c>
      <c r="G3070" t="s">
        <v>504</v>
      </c>
      <c r="H3070"/>
      <c r="I3070" s="3">
        <v>158</v>
      </c>
      <c r="J3070" s="3">
        <v>16</v>
      </c>
      <c r="K3070"/>
      <c r="L3070"/>
      <c r="N3070" s="4"/>
      <c r="O3070" s="23">
        <v>55</v>
      </c>
      <c r="P3070" s="23">
        <v>19</v>
      </c>
    </row>
    <row r="3071" spans="2:16" ht="15">
      <c r="B3071" s="22" t="s">
        <v>315</v>
      </c>
      <c r="C3071" s="22" t="s">
        <v>203</v>
      </c>
      <c r="D3071" s="22" t="s">
        <v>8290</v>
      </c>
      <c r="E3071" t="s">
        <v>8291</v>
      </c>
      <c r="F3071" t="s">
        <v>316</v>
      </c>
      <c r="G3071" t="s">
        <v>514</v>
      </c>
      <c r="H3071"/>
      <c r="I3071" s="3">
        <v>626</v>
      </c>
      <c r="J3071" s="3">
        <v>96</v>
      </c>
      <c r="K3071"/>
      <c r="L3071"/>
      <c r="N3071" s="4"/>
      <c r="O3071" s="23">
        <v>55</v>
      </c>
      <c r="P3071" s="23">
        <v>21</v>
      </c>
    </row>
    <row r="3072" spans="2:16" ht="15">
      <c r="B3072" s="22" t="s">
        <v>315</v>
      </c>
      <c r="C3072" s="22" t="s">
        <v>209</v>
      </c>
      <c r="D3072" s="22" t="s">
        <v>8292</v>
      </c>
      <c r="E3072" t="s">
        <v>8293</v>
      </c>
      <c r="F3072" t="s">
        <v>316</v>
      </c>
      <c r="G3072" t="s">
        <v>523</v>
      </c>
      <c r="H3072"/>
      <c r="I3072" s="3">
        <v>64</v>
      </c>
      <c r="J3072" s="3">
        <v>5</v>
      </c>
      <c r="K3072"/>
      <c r="L3072"/>
      <c r="N3072" s="4"/>
      <c r="O3072" s="23">
        <v>55</v>
      </c>
      <c r="P3072" s="23">
        <v>23</v>
      </c>
    </row>
    <row r="3073" spans="2:16" ht="15">
      <c r="B3073" s="22" t="s">
        <v>315</v>
      </c>
      <c r="C3073" s="22" t="s">
        <v>215</v>
      </c>
      <c r="D3073" s="22" t="s">
        <v>8294</v>
      </c>
      <c r="E3073" t="s">
        <v>8295</v>
      </c>
      <c r="F3073" t="s">
        <v>316</v>
      </c>
      <c r="G3073" t="s">
        <v>8296</v>
      </c>
      <c r="H3073"/>
      <c r="I3073" s="3">
        <v>2793</v>
      </c>
      <c r="J3073" s="3">
        <v>327</v>
      </c>
      <c r="K3073"/>
      <c r="L3073"/>
      <c r="N3073" s="4"/>
      <c r="O3073" s="23">
        <v>55</v>
      </c>
      <c r="P3073" s="23">
        <v>25</v>
      </c>
    </row>
    <row r="3074" spans="2:16" ht="15">
      <c r="B3074" s="22" t="s">
        <v>315</v>
      </c>
      <c r="C3074" s="22" t="s">
        <v>220</v>
      </c>
      <c r="D3074" s="22" t="s">
        <v>8297</v>
      </c>
      <c r="E3074" t="s">
        <v>8298</v>
      </c>
      <c r="F3074" t="s">
        <v>316</v>
      </c>
      <c r="G3074" t="s">
        <v>1456</v>
      </c>
      <c r="H3074"/>
      <c r="I3074" s="3">
        <v>813</v>
      </c>
      <c r="J3074" s="3">
        <v>85</v>
      </c>
      <c r="K3074"/>
      <c r="L3074"/>
      <c r="N3074" s="4"/>
      <c r="O3074" s="23">
        <v>55</v>
      </c>
      <c r="P3074" s="23">
        <v>27</v>
      </c>
    </row>
    <row r="3075" spans="2:16" ht="15">
      <c r="B3075" s="22" t="s">
        <v>315</v>
      </c>
      <c r="C3075" s="22" t="s">
        <v>225</v>
      </c>
      <c r="D3075" s="22" t="s">
        <v>8299</v>
      </c>
      <c r="E3075" t="s">
        <v>8300</v>
      </c>
      <c r="F3075" t="s">
        <v>316</v>
      </c>
      <c r="G3075" t="s">
        <v>8301</v>
      </c>
      <c r="H3075"/>
      <c r="I3075" s="3">
        <v>191</v>
      </c>
      <c r="J3075" s="3">
        <v>20</v>
      </c>
      <c r="K3075"/>
      <c r="L3075"/>
      <c r="N3075" s="4"/>
      <c r="O3075" s="23">
        <v>55</v>
      </c>
      <c r="P3075" s="23">
        <v>29</v>
      </c>
    </row>
    <row r="3076" spans="2:16" ht="15">
      <c r="B3076" s="22" t="s">
        <v>315</v>
      </c>
      <c r="C3076" s="22" t="s">
        <v>231</v>
      </c>
      <c r="D3076" s="22" t="s">
        <v>8302</v>
      </c>
      <c r="E3076" t="s">
        <v>8303</v>
      </c>
      <c r="F3076" t="s">
        <v>316</v>
      </c>
      <c r="G3076" t="s">
        <v>975</v>
      </c>
      <c r="H3076"/>
      <c r="I3076" s="3">
        <v>377</v>
      </c>
      <c r="J3076" s="3">
        <v>42</v>
      </c>
      <c r="K3076"/>
      <c r="L3076"/>
      <c r="N3076" s="4"/>
      <c r="O3076" s="23">
        <v>55</v>
      </c>
      <c r="P3076" s="23">
        <v>31</v>
      </c>
    </row>
    <row r="3077" spans="2:16" ht="15">
      <c r="B3077" s="22" t="s">
        <v>315</v>
      </c>
      <c r="C3077" s="22" t="s">
        <v>237</v>
      </c>
      <c r="D3077" s="22" t="s">
        <v>8304</v>
      </c>
      <c r="E3077" t="s">
        <v>8305</v>
      </c>
      <c r="F3077" t="s">
        <v>316</v>
      </c>
      <c r="G3077" t="s">
        <v>4986</v>
      </c>
      <c r="H3077"/>
      <c r="I3077" s="3">
        <v>292</v>
      </c>
      <c r="J3077" s="3">
        <v>30</v>
      </c>
      <c r="K3077"/>
      <c r="L3077"/>
      <c r="N3077" s="4"/>
      <c r="O3077" s="23">
        <v>55</v>
      </c>
      <c r="P3077" s="23">
        <v>33</v>
      </c>
    </row>
    <row r="3078" spans="2:16" ht="15">
      <c r="B3078" s="22" t="s">
        <v>315</v>
      </c>
      <c r="C3078" s="22" t="s">
        <v>243</v>
      </c>
      <c r="D3078" s="22" t="s">
        <v>8306</v>
      </c>
      <c r="E3078" t="s">
        <v>8307</v>
      </c>
      <c r="F3078" t="s">
        <v>316</v>
      </c>
      <c r="G3078" t="s">
        <v>8308</v>
      </c>
      <c r="H3078"/>
      <c r="I3078" s="3">
        <v>485</v>
      </c>
      <c r="J3078" s="3">
        <v>70</v>
      </c>
      <c r="K3078"/>
      <c r="L3078"/>
      <c r="N3078" s="4"/>
      <c r="O3078" s="23">
        <v>55</v>
      </c>
      <c r="P3078" s="23">
        <v>35</v>
      </c>
    </row>
    <row r="3079" spans="2:16" ht="15">
      <c r="B3079" s="22" t="s">
        <v>315</v>
      </c>
      <c r="C3079" s="22" t="s">
        <v>249</v>
      </c>
      <c r="D3079" s="22" t="s">
        <v>8309</v>
      </c>
      <c r="E3079" t="s">
        <v>8310</v>
      </c>
      <c r="F3079" t="s">
        <v>316</v>
      </c>
      <c r="G3079" t="s">
        <v>6505</v>
      </c>
      <c r="H3079"/>
      <c r="I3079" s="3">
        <v>15</v>
      </c>
      <c r="J3079" s="3">
        <v>1</v>
      </c>
      <c r="K3079"/>
      <c r="L3079"/>
      <c r="N3079" s="4"/>
      <c r="O3079" s="23">
        <v>55</v>
      </c>
      <c r="P3079" s="23">
        <v>37</v>
      </c>
    </row>
    <row r="3080" spans="2:16" ht="15">
      <c r="B3080" s="22" t="s">
        <v>315</v>
      </c>
      <c r="C3080" s="22" t="s">
        <v>256</v>
      </c>
      <c r="D3080" s="22" t="s">
        <v>8311</v>
      </c>
      <c r="E3080" t="s">
        <v>8312</v>
      </c>
      <c r="F3080" t="s">
        <v>316</v>
      </c>
      <c r="G3080" t="s">
        <v>8313</v>
      </c>
      <c r="H3080"/>
      <c r="I3080" s="3">
        <v>771</v>
      </c>
      <c r="J3080" s="3">
        <v>92</v>
      </c>
      <c r="K3080"/>
      <c r="L3080"/>
      <c r="N3080" s="4"/>
      <c r="O3080" s="23">
        <v>55</v>
      </c>
      <c r="P3080" s="23">
        <v>39</v>
      </c>
    </row>
    <row r="3081" spans="2:16" ht="15">
      <c r="B3081" s="22" t="s">
        <v>315</v>
      </c>
      <c r="C3081" s="22" t="s">
        <v>262</v>
      </c>
      <c r="D3081" s="22" t="s">
        <v>8314</v>
      </c>
      <c r="E3081" t="s">
        <v>8315</v>
      </c>
      <c r="F3081" t="s">
        <v>316</v>
      </c>
      <c r="G3081" t="s">
        <v>6220</v>
      </c>
      <c r="H3081"/>
      <c r="I3081" s="3">
        <v>43</v>
      </c>
      <c r="J3081" s="3">
        <v>9</v>
      </c>
      <c r="K3081"/>
      <c r="L3081"/>
      <c r="N3081" s="4"/>
      <c r="O3081" s="23">
        <v>55</v>
      </c>
      <c r="P3081" s="23">
        <v>41</v>
      </c>
    </row>
    <row r="3082" spans="2:16" ht="15">
      <c r="B3082" s="22" t="s">
        <v>315</v>
      </c>
      <c r="C3082" s="22" t="s">
        <v>268</v>
      </c>
      <c r="D3082" s="22" t="s">
        <v>8316</v>
      </c>
      <c r="E3082" t="s">
        <v>8317</v>
      </c>
      <c r="F3082" t="s">
        <v>316</v>
      </c>
      <c r="G3082" t="s">
        <v>551</v>
      </c>
      <c r="H3082"/>
      <c r="I3082" s="3">
        <v>164</v>
      </c>
      <c r="J3082" s="3">
        <v>20</v>
      </c>
      <c r="K3082"/>
      <c r="L3082"/>
      <c r="N3082" s="4"/>
      <c r="O3082" s="23">
        <v>55</v>
      </c>
      <c r="P3082" s="23">
        <v>43</v>
      </c>
    </row>
    <row r="3083" spans="2:16" ht="15">
      <c r="B3083" s="22" t="s">
        <v>315</v>
      </c>
      <c r="C3083" s="22" t="s">
        <v>274</v>
      </c>
      <c r="D3083" s="22" t="s">
        <v>8318</v>
      </c>
      <c r="E3083" t="s">
        <v>8319</v>
      </c>
      <c r="F3083" t="s">
        <v>316</v>
      </c>
      <c r="G3083" t="s">
        <v>3101</v>
      </c>
      <c r="H3083"/>
      <c r="I3083" s="3">
        <v>260</v>
      </c>
      <c r="J3083" s="3">
        <v>22</v>
      </c>
      <c r="K3083"/>
      <c r="L3083"/>
      <c r="N3083" s="4"/>
      <c r="O3083" s="23">
        <v>55</v>
      </c>
      <c r="P3083" s="23">
        <v>45</v>
      </c>
    </row>
    <row r="3084" spans="2:16" ht="15">
      <c r="B3084" s="22" t="s">
        <v>315</v>
      </c>
      <c r="C3084" s="22" t="s">
        <v>280</v>
      </c>
      <c r="D3084" s="22" t="s">
        <v>8320</v>
      </c>
      <c r="E3084" t="s">
        <v>8321</v>
      </c>
      <c r="F3084" t="s">
        <v>316</v>
      </c>
      <c r="G3084" t="s">
        <v>8322</v>
      </c>
      <c r="H3084"/>
      <c r="I3084" s="3">
        <v>167</v>
      </c>
      <c r="J3084" s="3">
        <v>20</v>
      </c>
      <c r="K3084"/>
      <c r="L3084"/>
      <c r="N3084" s="4"/>
      <c r="O3084" s="23">
        <v>55</v>
      </c>
      <c r="P3084" s="23">
        <v>47</v>
      </c>
    </row>
    <row r="3085" spans="2:16" ht="15">
      <c r="B3085" s="22" t="s">
        <v>315</v>
      </c>
      <c r="C3085" s="22" t="s">
        <v>286</v>
      </c>
      <c r="D3085" s="22" t="s">
        <v>8323</v>
      </c>
      <c r="E3085" t="s">
        <v>8324</v>
      </c>
      <c r="F3085" t="s">
        <v>316</v>
      </c>
      <c r="G3085" t="s">
        <v>1861</v>
      </c>
      <c r="H3085"/>
      <c r="I3085" s="3">
        <v>197</v>
      </c>
      <c r="J3085" s="3">
        <v>25</v>
      </c>
      <c r="K3085"/>
      <c r="L3085"/>
      <c r="N3085" s="4"/>
      <c r="O3085" s="23">
        <v>55</v>
      </c>
      <c r="P3085" s="23">
        <v>49</v>
      </c>
    </row>
    <row r="3086" spans="2:16" ht="15">
      <c r="B3086" s="22" t="s">
        <v>315</v>
      </c>
      <c r="C3086" s="22" t="s">
        <v>292</v>
      </c>
      <c r="D3086" s="22" t="s">
        <v>8325</v>
      </c>
      <c r="E3086" t="s">
        <v>8326</v>
      </c>
      <c r="F3086" t="s">
        <v>316</v>
      </c>
      <c r="G3086" t="s">
        <v>3714</v>
      </c>
      <c r="H3086"/>
      <c r="I3086" s="3">
        <v>31</v>
      </c>
      <c r="J3086" s="3">
        <v>4</v>
      </c>
      <c r="K3086"/>
      <c r="L3086"/>
      <c r="N3086" s="4"/>
      <c r="O3086" s="23">
        <v>55</v>
      </c>
      <c r="P3086" s="23">
        <v>51</v>
      </c>
    </row>
    <row r="3087" spans="2:16" ht="15">
      <c r="B3087" s="22" t="s">
        <v>315</v>
      </c>
      <c r="C3087" s="22" t="s">
        <v>298</v>
      </c>
      <c r="D3087" s="22" t="s">
        <v>8327</v>
      </c>
      <c r="E3087" t="s">
        <v>8328</v>
      </c>
      <c r="F3087" t="s">
        <v>316</v>
      </c>
      <c r="G3087" t="s">
        <v>349</v>
      </c>
      <c r="H3087"/>
      <c r="I3087" s="3">
        <v>72</v>
      </c>
      <c r="J3087" s="3">
        <v>11</v>
      </c>
      <c r="K3087"/>
      <c r="L3087"/>
      <c r="N3087" s="4"/>
      <c r="O3087" s="23">
        <v>55</v>
      </c>
      <c r="P3087" s="23">
        <v>53</v>
      </c>
    </row>
    <row r="3088" spans="2:16" ht="15">
      <c r="B3088" s="22" t="s">
        <v>315</v>
      </c>
      <c r="C3088" s="22" t="s">
        <v>304</v>
      </c>
      <c r="D3088" s="22" t="s">
        <v>8329</v>
      </c>
      <c r="E3088" t="s">
        <v>8330</v>
      </c>
      <c r="F3088" t="s">
        <v>316</v>
      </c>
      <c r="G3088" t="s">
        <v>353</v>
      </c>
      <c r="H3088"/>
      <c r="I3088" s="3">
        <v>673</v>
      </c>
      <c r="J3088" s="3">
        <v>97</v>
      </c>
      <c r="K3088"/>
      <c r="L3088"/>
      <c r="N3088" s="4"/>
      <c r="O3088" s="23">
        <v>55</v>
      </c>
      <c r="P3088" s="23">
        <v>55</v>
      </c>
    </row>
    <row r="3089" spans="2:16" ht="15">
      <c r="B3089" s="22" t="s">
        <v>315</v>
      </c>
      <c r="C3089" s="22" t="s">
        <v>311</v>
      </c>
      <c r="D3089" s="22" t="s">
        <v>8331</v>
      </c>
      <c r="E3089" t="s">
        <v>8332</v>
      </c>
      <c r="F3089" t="s">
        <v>316</v>
      </c>
      <c r="G3089" t="s">
        <v>8333</v>
      </c>
      <c r="H3089"/>
      <c r="I3089" s="3">
        <v>234</v>
      </c>
      <c r="J3089" s="3">
        <v>36</v>
      </c>
      <c r="K3089"/>
      <c r="L3089"/>
      <c r="N3089" s="4"/>
      <c r="O3089" s="23">
        <v>55</v>
      </c>
      <c r="P3089" s="23">
        <v>57</v>
      </c>
    </row>
    <row r="3090" spans="2:16" ht="15">
      <c r="B3090" s="22" t="s">
        <v>315</v>
      </c>
      <c r="C3090" s="22" t="s">
        <v>317</v>
      </c>
      <c r="D3090" s="22" t="s">
        <v>8334</v>
      </c>
      <c r="E3090" t="s">
        <v>8335</v>
      </c>
      <c r="F3090" t="s">
        <v>316</v>
      </c>
      <c r="G3090" t="s">
        <v>8336</v>
      </c>
      <c r="H3090"/>
      <c r="I3090" s="3">
        <v>2364</v>
      </c>
      <c r="J3090" s="3">
        <v>303</v>
      </c>
      <c r="K3090"/>
      <c r="L3090"/>
      <c r="N3090" s="4"/>
      <c r="O3090" s="23">
        <v>55</v>
      </c>
      <c r="P3090" s="23">
        <v>59</v>
      </c>
    </row>
    <row r="3091" spans="2:16" ht="15">
      <c r="B3091" s="22" t="s">
        <v>315</v>
      </c>
      <c r="C3091" s="22" t="s">
        <v>323</v>
      </c>
      <c r="D3091" s="22" t="s">
        <v>8337</v>
      </c>
      <c r="E3091" t="s">
        <v>8338</v>
      </c>
      <c r="F3091" t="s">
        <v>316</v>
      </c>
      <c r="G3091" t="s">
        <v>8339</v>
      </c>
      <c r="H3091"/>
      <c r="I3091" s="3">
        <v>158</v>
      </c>
      <c r="J3091" s="3">
        <v>24</v>
      </c>
      <c r="K3091"/>
      <c r="L3091"/>
      <c r="N3091" s="4"/>
      <c r="O3091" s="23">
        <v>55</v>
      </c>
      <c r="P3091" s="23">
        <v>61</v>
      </c>
    </row>
    <row r="3092" spans="2:16" ht="15">
      <c r="B3092" s="22" t="s">
        <v>315</v>
      </c>
      <c r="C3092" s="22" t="s">
        <v>328</v>
      </c>
      <c r="D3092" s="22" t="s">
        <v>8340</v>
      </c>
      <c r="E3092" t="s">
        <v>8341</v>
      </c>
      <c r="F3092" t="s">
        <v>316</v>
      </c>
      <c r="G3092" t="s">
        <v>8342</v>
      </c>
      <c r="H3092"/>
      <c r="I3092" s="3">
        <v>450</v>
      </c>
      <c r="J3092" s="3">
        <v>62</v>
      </c>
      <c r="K3092"/>
      <c r="L3092"/>
      <c r="N3092" s="4"/>
      <c r="O3092" s="23">
        <v>55</v>
      </c>
      <c r="P3092" s="23">
        <v>63</v>
      </c>
    </row>
    <row r="3093" spans="2:16" ht="15">
      <c r="B3093" s="22" t="s">
        <v>315</v>
      </c>
      <c r="C3093" s="22" t="s">
        <v>333</v>
      </c>
      <c r="D3093" s="22" t="s">
        <v>8343</v>
      </c>
      <c r="E3093" t="s">
        <v>8344</v>
      </c>
      <c r="F3093" t="s">
        <v>316</v>
      </c>
      <c r="G3093" t="s">
        <v>578</v>
      </c>
      <c r="H3093"/>
      <c r="I3093" s="3">
        <v>82</v>
      </c>
      <c r="J3093" s="3">
        <v>7</v>
      </c>
      <c r="K3093"/>
      <c r="L3093"/>
      <c r="N3093" s="4"/>
      <c r="O3093" s="23">
        <v>55</v>
      </c>
      <c r="P3093" s="23">
        <v>65</v>
      </c>
    </row>
    <row r="3094" spans="2:16" ht="15">
      <c r="B3094" s="22" t="s">
        <v>315</v>
      </c>
      <c r="C3094" s="22" t="s">
        <v>338</v>
      </c>
      <c r="D3094" s="22" t="s">
        <v>8345</v>
      </c>
      <c r="E3094" t="s">
        <v>8346</v>
      </c>
      <c r="F3094" t="s">
        <v>316</v>
      </c>
      <c r="G3094" t="s">
        <v>8347</v>
      </c>
      <c r="H3094"/>
      <c r="I3094" s="3">
        <v>192</v>
      </c>
      <c r="J3094" s="3">
        <v>20</v>
      </c>
      <c r="K3094"/>
      <c r="L3094"/>
      <c r="N3094" s="4"/>
      <c r="O3094" s="23">
        <v>55</v>
      </c>
      <c r="P3094" s="23">
        <v>67</v>
      </c>
    </row>
    <row r="3095" spans="2:16" ht="15">
      <c r="B3095" s="22" t="s">
        <v>315</v>
      </c>
      <c r="C3095" s="22" t="s">
        <v>342</v>
      </c>
      <c r="D3095" s="22" t="s">
        <v>8348</v>
      </c>
      <c r="E3095" t="s">
        <v>8349</v>
      </c>
      <c r="F3095" t="s">
        <v>316</v>
      </c>
      <c r="G3095" t="s">
        <v>585</v>
      </c>
      <c r="H3095"/>
      <c r="I3095" s="3">
        <v>232</v>
      </c>
      <c r="J3095" s="3">
        <v>34</v>
      </c>
      <c r="K3095"/>
      <c r="L3095"/>
      <c r="N3095" s="4"/>
      <c r="O3095" s="23">
        <v>55</v>
      </c>
      <c r="P3095" s="23">
        <v>69</v>
      </c>
    </row>
    <row r="3096" spans="2:16" ht="15">
      <c r="B3096" s="22" t="s">
        <v>315</v>
      </c>
      <c r="C3096" s="22" t="s">
        <v>346</v>
      </c>
      <c r="D3096" s="22" t="s">
        <v>8350</v>
      </c>
      <c r="E3096" t="s">
        <v>8351</v>
      </c>
      <c r="F3096" t="s">
        <v>316</v>
      </c>
      <c r="G3096" t="s">
        <v>8352</v>
      </c>
      <c r="H3096"/>
      <c r="I3096" s="3">
        <v>520</v>
      </c>
      <c r="J3096" s="3">
        <v>57</v>
      </c>
      <c r="K3096"/>
      <c r="L3096"/>
      <c r="N3096" s="4"/>
      <c r="O3096" s="23">
        <v>55</v>
      </c>
      <c r="P3096" s="23">
        <v>71</v>
      </c>
    </row>
    <row r="3097" spans="2:16" ht="15">
      <c r="B3097" s="22" t="s">
        <v>315</v>
      </c>
      <c r="C3097" s="22" t="s">
        <v>350</v>
      </c>
      <c r="D3097" s="22" t="s">
        <v>8353</v>
      </c>
      <c r="E3097" t="s">
        <v>8354</v>
      </c>
      <c r="F3097" t="s">
        <v>316</v>
      </c>
      <c r="G3097" t="s">
        <v>8355</v>
      </c>
      <c r="H3097"/>
      <c r="I3097" s="3">
        <v>830</v>
      </c>
      <c r="J3097" s="3">
        <v>95</v>
      </c>
      <c r="K3097"/>
      <c r="L3097"/>
      <c r="N3097" s="4"/>
      <c r="O3097" s="23">
        <v>55</v>
      </c>
      <c r="P3097" s="23">
        <v>73</v>
      </c>
    </row>
    <row r="3098" spans="2:16" ht="15">
      <c r="B3098" s="22" t="s">
        <v>315</v>
      </c>
      <c r="C3098" s="22" t="s">
        <v>354</v>
      </c>
      <c r="D3098" s="22" t="s">
        <v>8356</v>
      </c>
      <c r="E3098" t="s">
        <v>8357</v>
      </c>
      <c r="F3098" t="s">
        <v>316</v>
      </c>
      <c r="G3098" t="s">
        <v>8358</v>
      </c>
      <c r="H3098"/>
      <c r="I3098" s="3">
        <v>423</v>
      </c>
      <c r="J3098" s="3">
        <v>63</v>
      </c>
      <c r="K3098"/>
      <c r="L3098"/>
      <c r="N3098" s="4"/>
      <c r="O3098" s="23">
        <v>55</v>
      </c>
      <c r="P3098" s="23">
        <v>75</v>
      </c>
    </row>
    <row r="3099" spans="2:16" ht="15">
      <c r="B3099" s="22" t="s">
        <v>315</v>
      </c>
      <c r="C3099" s="22" t="s">
        <v>358</v>
      </c>
      <c r="D3099" s="22" t="s">
        <v>8359</v>
      </c>
      <c r="E3099" t="s">
        <v>8360</v>
      </c>
      <c r="F3099" t="s">
        <v>316</v>
      </c>
      <c r="G3099" t="s">
        <v>3758</v>
      </c>
      <c r="H3099"/>
      <c r="I3099" s="3">
        <v>156</v>
      </c>
      <c r="J3099" s="3">
        <v>29</v>
      </c>
      <c r="K3099"/>
      <c r="L3099"/>
      <c r="N3099" s="4"/>
      <c r="O3099" s="23">
        <v>55</v>
      </c>
      <c r="P3099" s="23">
        <v>77</v>
      </c>
    </row>
    <row r="3100" spans="2:16" ht="15">
      <c r="B3100" s="22" t="s">
        <v>315</v>
      </c>
      <c r="C3100" s="22" t="s">
        <v>8361</v>
      </c>
      <c r="D3100" s="22" t="s">
        <v>8362</v>
      </c>
      <c r="E3100" t="s">
        <v>8363</v>
      </c>
      <c r="F3100" t="s">
        <v>316</v>
      </c>
      <c r="G3100" t="s">
        <v>3766</v>
      </c>
      <c r="H3100"/>
      <c r="I3100" s="3">
        <v>7</v>
      </c>
      <c r="J3100" s="3">
        <v>0</v>
      </c>
      <c r="K3100"/>
      <c r="L3100"/>
      <c r="N3100" s="4"/>
      <c r="O3100" s="23">
        <v>55</v>
      </c>
      <c r="P3100" s="23">
        <v>78</v>
      </c>
    </row>
    <row r="3101" spans="2:16" ht="15">
      <c r="B3101" s="22" t="s">
        <v>315</v>
      </c>
      <c r="C3101" s="22" t="s">
        <v>362</v>
      </c>
      <c r="D3101" s="22" t="s">
        <v>8364</v>
      </c>
      <c r="E3101" t="s">
        <v>8365</v>
      </c>
      <c r="F3101" t="s">
        <v>316</v>
      </c>
      <c r="G3101" t="s">
        <v>8366</v>
      </c>
      <c r="H3101"/>
      <c r="I3101" s="3">
        <v>11667</v>
      </c>
      <c r="J3101" s="3">
        <v>1836</v>
      </c>
      <c r="K3101"/>
      <c r="L3101"/>
      <c r="N3101" s="4"/>
      <c r="O3101" s="23">
        <v>55</v>
      </c>
      <c r="P3101" s="23">
        <v>79</v>
      </c>
    </row>
    <row r="3102" spans="2:16" ht="15">
      <c r="B3102" s="22" t="s">
        <v>315</v>
      </c>
      <c r="C3102" s="22" t="s">
        <v>366</v>
      </c>
      <c r="D3102" s="22" t="s">
        <v>8367</v>
      </c>
      <c r="E3102" t="s">
        <v>8368</v>
      </c>
      <c r="F3102" t="s">
        <v>316</v>
      </c>
      <c r="G3102" t="s">
        <v>405</v>
      </c>
      <c r="H3102"/>
      <c r="I3102" s="3">
        <v>263</v>
      </c>
      <c r="J3102" s="3">
        <v>38</v>
      </c>
      <c r="K3102"/>
      <c r="L3102"/>
      <c r="N3102" s="4"/>
      <c r="O3102" s="23">
        <v>55</v>
      </c>
      <c r="P3102" s="23">
        <v>81</v>
      </c>
    </row>
    <row r="3103" spans="2:16" ht="15">
      <c r="B3103" s="22" t="s">
        <v>315</v>
      </c>
      <c r="C3103" s="22" t="s">
        <v>370</v>
      </c>
      <c r="D3103" s="22" t="s">
        <v>8369</v>
      </c>
      <c r="E3103" t="s">
        <v>8370</v>
      </c>
      <c r="F3103" t="s">
        <v>316</v>
      </c>
      <c r="G3103" t="s">
        <v>8371</v>
      </c>
      <c r="H3103"/>
      <c r="I3103" s="3">
        <v>436</v>
      </c>
      <c r="J3103" s="3">
        <v>52</v>
      </c>
      <c r="K3103"/>
      <c r="L3103"/>
      <c r="N3103" s="4"/>
      <c r="O3103" s="23">
        <v>55</v>
      </c>
      <c r="P3103" s="23">
        <v>83</v>
      </c>
    </row>
    <row r="3104" spans="2:16" ht="15">
      <c r="B3104" s="22" t="s">
        <v>315</v>
      </c>
      <c r="C3104" s="22" t="s">
        <v>374</v>
      </c>
      <c r="D3104" s="22" t="s">
        <v>8372</v>
      </c>
      <c r="E3104" t="s">
        <v>8373</v>
      </c>
      <c r="F3104" t="s">
        <v>316</v>
      </c>
      <c r="G3104" t="s">
        <v>2207</v>
      </c>
      <c r="H3104"/>
      <c r="I3104" s="3">
        <v>357</v>
      </c>
      <c r="J3104" s="3">
        <v>49</v>
      </c>
      <c r="K3104"/>
      <c r="L3104"/>
      <c r="N3104" s="4"/>
      <c r="O3104" s="23">
        <v>55</v>
      </c>
      <c r="P3104" s="23">
        <v>85</v>
      </c>
    </row>
    <row r="3105" spans="2:16" ht="15">
      <c r="B3105" s="22" t="s">
        <v>315</v>
      </c>
      <c r="C3105" s="22" t="s">
        <v>378</v>
      </c>
      <c r="D3105" s="22" t="s">
        <v>8374</v>
      </c>
      <c r="E3105" t="s">
        <v>8375</v>
      </c>
      <c r="F3105" t="s">
        <v>316</v>
      </c>
      <c r="G3105" t="s">
        <v>8376</v>
      </c>
      <c r="H3105"/>
      <c r="I3105" s="3">
        <v>1378</v>
      </c>
      <c r="J3105" s="3">
        <v>135</v>
      </c>
      <c r="K3105"/>
      <c r="L3105"/>
      <c r="N3105" s="4"/>
      <c r="O3105" s="23">
        <v>55</v>
      </c>
      <c r="P3105" s="23">
        <v>87</v>
      </c>
    </row>
    <row r="3106" spans="2:16" ht="15">
      <c r="B3106" s="22" t="s">
        <v>315</v>
      </c>
      <c r="C3106" s="22" t="s">
        <v>382</v>
      </c>
      <c r="D3106" s="22" t="s">
        <v>8377</v>
      </c>
      <c r="E3106" t="s">
        <v>8378</v>
      </c>
      <c r="F3106" t="s">
        <v>316</v>
      </c>
      <c r="G3106" t="s">
        <v>8379</v>
      </c>
      <c r="H3106"/>
      <c r="I3106" s="3">
        <v>476</v>
      </c>
      <c r="J3106" s="3">
        <v>69</v>
      </c>
      <c r="K3106"/>
      <c r="L3106"/>
      <c r="N3106" s="4"/>
      <c r="O3106" s="23">
        <v>55</v>
      </c>
      <c r="P3106" s="23">
        <v>89</v>
      </c>
    </row>
    <row r="3107" spans="2:16" ht="15">
      <c r="B3107" s="22" t="s">
        <v>315</v>
      </c>
      <c r="C3107" s="22" t="s">
        <v>386</v>
      </c>
      <c r="D3107" s="22" t="s">
        <v>8380</v>
      </c>
      <c r="E3107" t="s">
        <v>8381</v>
      </c>
      <c r="F3107" t="s">
        <v>316</v>
      </c>
      <c r="G3107" t="s">
        <v>8382</v>
      </c>
      <c r="H3107"/>
      <c r="I3107" s="3">
        <v>65</v>
      </c>
      <c r="J3107" s="3">
        <v>8</v>
      </c>
      <c r="K3107"/>
      <c r="L3107"/>
      <c r="N3107" s="4"/>
      <c r="O3107" s="23">
        <v>55</v>
      </c>
      <c r="P3107" s="23">
        <v>91</v>
      </c>
    </row>
    <row r="3108" spans="2:16" ht="15">
      <c r="B3108" s="22" t="s">
        <v>315</v>
      </c>
      <c r="C3108" s="22" t="s">
        <v>390</v>
      </c>
      <c r="D3108" s="22" t="s">
        <v>8383</v>
      </c>
      <c r="E3108" t="s">
        <v>8384</v>
      </c>
      <c r="F3108" t="s">
        <v>316</v>
      </c>
      <c r="G3108" t="s">
        <v>1672</v>
      </c>
      <c r="H3108"/>
      <c r="I3108" s="3">
        <v>474</v>
      </c>
      <c r="J3108" s="3">
        <v>51</v>
      </c>
      <c r="K3108"/>
      <c r="L3108"/>
      <c r="N3108" s="4"/>
      <c r="O3108" s="23">
        <v>55</v>
      </c>
      <c r="P3108" s="23">
        <v>93</v>
      </c>
    </row>
    <row r="3109" spans="2:16" ht="15">
      <c r="B3109" s="22" t="s">
        <v>315</v>
      </c>
      <c r="C3109" s="22" t="s">
        <v>394</v>
      </c>
      <c r="D3109" s="22" t="s">
        <v>8385</v>
      </c>
      <c r="E3109" t="s">
        <v>8386</v>
      </c>
      <c r="F3109" t="s">
        <v>316</v>
      </c>
      <c r="G3109" t="s">
        <v>630</v>
      </c>
      <c r="H3109"/>
      <c r="I3109" s="3">
        <v>660</v>
      </c>
      <c r="J3109" s="3">
        <v>95</v>
      </c>
      <c r="K3109"/>
      <c r="L3109"/>
      <c r="N3109" s="4"/>
      <c r="O3109" s="23">
        <v>55</v>
      </c>
      <c r="P3109" s="23">
        <v>95</v>
      </c>
    </row>
    <row r="3110" spans="2:16" ht="15">
      <c r="B3110" s="22" t="s">
        <v>315</v>
      </c>
      <c r="C3110" s="22" t="s">
        <v>398</v>
      </c>
      <c r="D3110" s="22" t="s">
        <v>8387</v>
      </c>
      <c r="E3110" t="s">
        <v>8388</v>
      </c>
      <c r="F3110" t="s">
        <v>316</v>
      </c>
      <c r="G3110" t="s">
        <v>5811</v>
      </c>
      <c r="H3110"/>
      <c r="I3110" s="3">
        <v>270</v>
      </c>
      <c r="J3110" s="3">
        <v>31</v>
      </c>
      <c r="K3110"/>
      <c r="L3110"/>
      <c r="N3110" s="4"/>
      <c r="O3110" s="23">
        <v>55</v>
      </c>
      <c r="P3110" s="23">
        <v>97</v>
      </c>
    </row>
    <row r="3111" spans="2:16" ht="15">
      <c r="B3111" s="22" t="s">
        <v>315</v>
      </c>
      <c r="C3111" s="22" t="s">
        <v>402</v>
      </c>
      <c r="D3111" s="22" t="s">
        <v>8389</v>
      </c>
      <c r="E3111" t="s">
        <v>8390</v>
      </c>
      <c r="F3111" t="s">
        <v>316</v>
      </c>
      <c r="G3111" t="s">
        <v>8391</v>
      </c>
      <c r="H3111"/>
      <c r="I3111" s="3">
        <v>86</v>
      </c>
      <c r="J3111" s="3">
        <v>7</v>
      </c>
      <c r="K3111"/>
      <c r="L3111"/>
      <c r="N3111" s="4"/>
      <c r="O3111" s="23">
        <v>55</v>
      </c>
      <c r="P3111" s="23">
        <v>99</v>
      </c>
    </row>
    <row r="3112" spans="2:16" ht="15">
      <c r="B3112" s="22" t="s">
        <v>315</v>
      </c>
      <c r="C3112" s="22" t="s">
        <v>406</v>
      </c>
      <c r="D3112" s="22" t="s">
        <v>8392</v>
      </c>
      <c r="E3112" t="s">
        <v>8393</v>
      </c>
      <c r="F3112" t="s">
        <v>316</v>
      </c>
      <c r="G3112" t="s">
        <v>8394</v>
      </c>
      <c r="H3112"/>
      <c r="I3112" s="3">
        <v>2482</v>
      </c>
      <c r="J3112" s="3">
        <v>297</v>
      </c>
      <c r="K3112"/>
      <c r="L3112"/>
      <c r="N3112" s="4"/>
      <c r="O3112" s="23">
        <v>55</v>
      </c>
      <c r="P3112" s="23">
        <v>101</v>
      </c>
    </row>
    <row r="3113" spans="2:16" ht="15">
      <c r="B3113" s="22" t="s">
        <v>315</v>
      </c>
      <c r="C3113" s="22" t="s">
        <v>410</v>
      </c>
      <c r="D3113" s="22" t="s">
        <v>8395</v>
      </c>
      <c r="E3113" t="s">
        <v>8396</v>
      </c>
      <c r="F3113" t="s">
        <v>316</v>
      </c>
      <c r="G3113" t="s">
        <v>2428</v>
      </c>
      <c r="H3113"/>
      <c r="I3113" s="3">
        <v>131</v>
      </c>
      <c r="J3113" s="3">
        <v>22</v>
      </c>
      <c r="K3113"/>
      <c r="L3113"/>
      <c r="N3113" s="4"/>
      <c r="O3113" s="23">
        <v>55</v>
      </c>
      <c r="P3113" s="23">
        <v>103</v>
      </c>
    </row>
    <row r="3114" spans="2:16" ht="15">
      <c r="B3114" s="22" t="s">
        <v>315</v>
      </c>
      <c r="C3114" s="22" t="s">
        <v>414</v>
      </c>
      <c r="D3114" s="22" t="s">
        <v>8397</v>
      </c>
      <c r="E3114" t="s">
        <v>8398</v>
      </c>
      <c r="F3114" t="s">
        <v>316</v>
      </c>
      <c r="G3114" t="s">
        <v>4026</v>
      </c>
      <c r="H3114"/>
      <c r="I3114" s="3">
        <v>1769</v>
      </c>
      <c r="J3114" s="3">
        <v>192</v>
      </c>
      <c r="K3114"/>
      <c r="L3114"/>
      <c r="N3114" s="4"/>
      <c r="O3114" s="23">
        <v>55</v>
      </c>
      <c r="P3114" s="23">
        <v>105</v>
      </c>
    </row>
    <row r="3115" spans="2:16" ht="15">
      <c r="B3115" s="22" t="s">
        <v>315</v>
      </c>
      <c r="C3115" s="22" t="s">
        <v>418</v>
      </c>
      <c r="D3115" s="22" t="s">
        <v>8399</v>
      </c>
      <c r="E3115" t="s">
        <v>8400</v>
      </c>
      <c r="F3115" t="s">
        <v>316</v>
      </c>
      <c r="G3115" t="s">
        <v>7466</v>
      </c>
      <c r="H3115"/>
      <c r="I3115" s="3">
        <v>86</v>
      </c>
      <c r="J3115" s="3">
        <v>8</v>
      </c>
      <c r="K3115"/>
      <c r="L3115"/>
      <c r="N3115" s="4"/>
      <c r="O3115" s="23">
        <v>55</v>
      </c>
      <c r="P3115" s="23">
        <v>107</v>
      </c>
    </row>
    <row r="3116" spans="2:16" ht="15">
      <c r="B3116" s="22" t="s">
        <v>315</v>
      </c>
      <c r="C3116" s="22" t="s">
        <v>426</v>
      </c>
      <c r="D3116" s="22" t="s">
        <v>8401</v>
      </c>
      <c r="E3116" t="s">
        <v>8402</v>
      </c>
      <c r="F3116" t="s">
        <v>316</v>
      </c>
      <c r="G3116" t="s">
        <v>8403</v>
      </c>
      <c r="H3116"/>
      <c r="I3116" s="3">
        <v>577</v>
      </c>
      <c r="J3116" s="3">
        <v>71</v>
      </c>
      <c r="K3116"/>
      <c r="L3116"/>
      <c r="N3116" s="4"/>
      <c r="O3116" s="23">
        <v>55</v>
      </c>
      <c r="P3116" s="23">
        <v>111</v>
      </c>
    </row>
    <row r="3117" spans="2:16" ht="15">
      <c r="B3117" s="22" t="s">
        <v>315</v>
      </c>
      <c r="C3117" s="22" t="s">
        <v>430</v>
      </c>
      <c r="D3117" s="22" t="s">
        <v>8404</v>
      </c>
      <c r="E3117" t="s">
        <v>8405</v>
      </c>
      <c r="F3117" t="s">
        <v>316</v>
      </c>
      <c r="G3117" t="s">
        <v>8406</v>
      </c>
      <c r="H3117"/>
      <c r="I3117" s="3">
        <v>94</v>
      </c>
      <c r="J3117" s="3">
        <v>13</v>
      </c>
      <c r="K3117"/>
      <c r="L3117"/>
      <c r="N3117" s="4"/>
      <c r="O3117" s="23">
        <v>55</v>
      </c>
      <c r="P3117" s="23">
        <v>113</v>
      </c>
    </row>
    <row r="3118" spans="2:16" ht="15">
      <c r="B3118" s="22" t="s">
        <v>315</v>
      </c>
      <c r="C3118" s="22" t="s">
        <v>438</v>
      </c>
      <c r="D3118" s="22" t="s">
        <v>8407</v>
      </c>
      <c r="E3118" t="s">
        <v>8408</v>
      </c>
      <c r="F3118" t="s">
        <v>316</v>
      </c>
      <c r="G3118" t="s">
        <v>8409</v>
      </c>
      <c r="H3118"/>
      <c r="I3118" s="3">
        <v>340</v>
      </c>
      <c r="J3118" s="3">
        <v>43</v>
      </c>
      <c r="K3118"/>
      <c r="L3118"/>
      <c r="N3118" s="4"/>
      <c r="O3118" s="23">
        <v>55</v>
      </c>
      <c r="P3118" s="23">
        <v>115</v>
      </c>
    </row>
    <row r="3119" spans="2:16" ht="15">
      <c r="B3119" s="22" t="s">
        <v>315</v>
      </c>
      <c r="C3119" s="22" t="s">
        <v>434</v>
      </c>
      <c r="D3119" s="22" t="s">
        <v>8410</v>
      </c>
      <c r="E3119" t="s">
        <v>8411</v>
      </c>
      <c r="F3119" t="s">
        <v>316</v>
      </c>
      <c r="G3119" t="s">
        <v>8412</v>
      </c>
      <c r="H3119"/>
      <c r="I3119" s="3">
        <v>950</v>
      </c>
      <c r="J3119" s="3">
        <v>113</v>
      </c>
      <c r="K3119"/>
      <c r="L3119"/>
      <c r="N3119" s="4"/>
      <c r="O3119" s="23">
        <v>55</v>
      </c>
      <c r="P3119" s="23">
        <v>117</v>
      </c>
    </row>
    <row r="3120" spans="2:16" ht="15">
      <c r="B3120" s="22" t="s">
        <v>315</v>
      </c>
      <c r="C3120" s="22" t="s">
        <v>422</v>
      </c>
      <c r="D3120" s="22" t="s">
        <v>8413</v>
      </c>
      <c r="E3120" t="s">
        <v>8414</v>
      </c>
      <c r="F3120" t="s">
        <v>316</v>
      </c>
      <c r="G3120" t="s">
        <v>8415</v>
      </c>
      <c r="H3120"/>
      <c r="I3120" s="3">
        <v>1399</v>
      </c>
      <c r="J3120" s="3">
        <v>160</v>
      </c>
      <c r="K3120"/>
      <c r="L3120"/>
      <c r="N3120" s="4"/>
      <c r="O3120" s="23">
        <v>55</v>
      </c>
      <c r="P3120" s="23">
        <v>109</v>
      </c>
    </row>
    <row r="3121" spans="2:16" ht="15">
      <c r="B3121" s="22" t="s">
        <v>315</v>
      </c>
      <c r="C3121" s="22" t="s">
        <v>442</v>
      </c>
      <c r="D3121" s="22" t="s">
        <v>8416</v>
      </c>
      <c r="E3121" t="s">
        <v>8417</v>
      </c>
      <c r="F3121" t="s">
        <v>316</v>
      </c>
      <c r="G3121" t="s">
        <v>1319</v>
      </c>
      <c r="H3121"/>
      <c r="I3121" s="3">
        <v>101</v>
      </c>
      <c r="J3121" s="3">
        <v>16</v>
      </c>
      <c r="K3121"/>
      <c r="L3121"/>
      <c r="N3121" s="4"/>
      <c r="O3121" s="23">
        <v>55</v>
      </c>
      <c r="P3121" s="23">
        <v>119</v>
      </c>
    </row>
    <row r="3122" spans="2:16" ht="15">
      <c r="B3122" s="22" t="s">
        <v>315</v>
      </c>
      <c r="C3122" s="22" t="s">
        <v>446</v>
      </c>
      <c r="D3122" s="22" t="s">
        <v>8418</v>
      </c>
      <c r="E3122" t="s">
        <v>8419</v>
      </c>
      <c r="F3122" t="s">
        <v>316</v>
      </c>
      <c r="G3122" t="s">
        <v>8420</v>
      </c>
      <c r="H3122"/>
      <c r="I3122" s="3">
        <v>121</v>
      </c>
      <c r="J3122" s="3">
        <v>20</v>
      </c>
      <c r="K3122"/>
      <c r="L3122"/>
      <c r="N3122" s="4"/>
      <c r="O3122" s="23">
        <v>55</v>
      </c>
      <c r="P3122" s="23">
        <v>121</v>
      </c>
    </row>
    <row r="3123" spans="2:16" ht="15">
      <c r="B3123" s="22" t="s">
        <v>315</v>
      </c>
      <c r="C3123" s="22" t="s">
        <v>450</v>
      </c>
      <c r="D3123" s="22" t="s">
        <v>8421</v>
      </c>
      <c r="E3123" t="s">
        <v>8422</v>
      </c>
      <c r="F3123" t="s">
        <v>316</v>
      </c>
      <c r="G3123" t="s">
        <v>3441</v>
      </c>
      <c r="H3123"/>
      <c r="I3123" s="3">
        <v>90</v>
      </c>
      <c r="J3123" s="3">
        <v>14</v>
      </c>
      <c r="K3123"/>
      <c r="L3123"/>
      <c r="N3123" s="4"/>
      <c r="O3123" s="23">
        <v>55</v>
      </c>
      <c r="P3123" s="23">
        <v>123</v>
      </c>
    </row>
    <row r="3124" spans="2:16" ht="15">
      <c r="B3124" s="22" t="s">
        <v>315</v>
      </c>
      <c r="C3124" s="22" t="s">
        <v>454</v>
      </c>
      <c r="D3124" s="22" t="s">
        <v>8423</v>
      </c>
      <c r="E3124" t="s">
        <v>8424</v>
      </c>
      <c r="F3124" t="s">
        <v>316</v>
      </c>
      <c r="G3124" t="s">
        <v>8425</v>
      </c>
      <c r="H3124"/>
      <c r="I3124" s="3">
        <v>214</v>
      </c>
      <c r="J3124" s="3">
        <v>29</v>
      </c>
      <c r="K3124"/>
      <c r="L3124"/>
      <c r="N3124" s="4"/>
      <c r="O3124" s="23">
        <v>55</v>
      </c>
      <c r="P3124" s="23">
        <v>125</v>
      </c>
    </row>
    <row r="3125" spans="2:16" ht="15">
      <c r="B3125" s="22" t="s">
        <v>315</v>
      </c>
      <c r="C3125" s="22" t="s">
        <v>458</v>
      </c>
      <c r="D3125" s="22" t="s">
        <v>8426</v>
      </c>
      <c r="E3125" t="s">
        <v>8427</v>
      </c>
      <c r="F3125" t="s">
        <v>316</v>
      </c>
      <c r="G3125" t="s">
        <v>6715</v>
      </c>
      <c r="H3125"/>
      <c r="I3125" s="3">
        <v>1203</v>
      </c>
      <c r="J3125" s="3">
        <v>156</v>
      </c>
      <c r="K3125"/>
      <c r="L3125"/>
      <c r="N3125" s="4"/>
      <c r="O3125" s="23">
        <v>55</v>
      </c>
      <c r="P3125" s="23">
        <v>127</v>
      </c>
    </row>
    <row r="3126" spans="2:16" ht="15">
      <c r="B3126" s="22" t="s">
        <v>315</v>
      </c>
      <c r="C3126" s="22" t="s">
        <v>462</v>
      </c>
      <c r="D3126" s="22" t="s">
        <v>8428</v>
      </c>
      <c r="E3126" t="s">
        <v>8429</v>
      </c>
      <c r="F3126" t="s">
        <v>316</v>
      </c>
      <c r="G3126" t="s">
        <v>8430</v>
      </c>
      <c r="H3126"/>
      <c r="I3126" s="3">
        <v>135</v>
      </c>
      <c r="J3126" s="3">
        <v>12</v>
      </c>
      <c r="K3126"/>
      <c r="L3126"/>
      <c r="N3126" s="4"/>
      <c r="O3126" s="23">
        <v>55</v>
      </c>
      <c r="P3126" s="23">
        <v>129</v>
      </c>
    </row>
    <row r="3127" spans="2:16" ht="15">
      <c r="B3127" s="22" t="s">
        <v>315</v>
      </c>
      <c r="C3127" s="22" t="s">
        <v>466</v>
      </c>
      <c r="D3127" s="22" t="s">
        <v>8431</v>
      </c>
      <c r="E3127" t="s">
        <v>8432</v>
      </c>
      <c r="F3127" t="s">
        <v>316</v>
      </c>
      <c r="G3127" t="s">
        <v>465</v>
      </c>
      <c r="H3127"/>
      <c r="I3127" s="3">
        <v>989</v>
      </c>
      <c r="J3127" s="3">
        <v>136</v>
      </c>
      <c r="K3127"/>
      <c r="L3127"/>
      <c r="N3127" s="4"/>
      <c r="O3127" s="23">
        <v>55</v>
      </c>
      <c r="P3127" s="23">
        <v>131</v>
      </c>
    </row>
    <row r="3128" spans="2:16" ht="15">
      <c r="B3128" s="22" t="s">
        <v>315</v>
      </c>
      <c r="C3128" s="22" t="s">
        <v>470</v>
      </c>
      <c r="D3128" s="22" t="s">
        <v>8433</v>
      </c>
      <c r="E3128" t="s">
        <v>8434</v>
      </c>
      <c r="F3128" t="s">
        <v>316</v>
      </c>
      <c r="G3128" t="s">
        <v>8435</v>
      </c>
      <c r="H3128"/>
      <c r="I3128" s="3">
        <v>2490</v>
      </c>
      <c r="J3128" s="3">
        <v>329</v>
      </c>
      <c r="K3128"/>
      <c r="L3128"/>
      <c r="N3128" s="4"/>
      <c r="O3128" s="23">
        <v>55</v>
      </c>
      <c r="P3128" s="23">
        <v>133</v>
      </c>
    </row>
    <row r="3129" spans="2:16" ht="15">
      <c r="B3129" s="22" t="s">
        <v>315</v>
      </c>
      <c r="C3129" s="22" t="s">
        <v>657</v>
      </c>
      <c r="D3129" s="22" t="s">
        <v>8436</v>
      </c>
      <c r="E3129" t="s">
        <v>8437</v>
      </c>
      <c r="F3129" t="s">
        <v>316</v>
      </c>
      <c r="G3129" t="s">
        <v>8438</v>
      </c>
      <c r="H3129"/>
      <c r="I3129" s="3">
        <v>520</v>
      </c>
      <c r="J3129" s="3">
        <v>61</v>
      </c>
      <c r="K3129"/>
      <c r="L3129"/>
      <c r="N3129" s="4"/>
      <c r="O3129" s="23">
        <v>55</v>
      </c>
      <c r="P3129" s="23">
        <v>135</v>
      </c>
    </row>
    <row r="3130" spans="2:16" ht="15">
      <c r="B3130" s="22" t="s">
        <v>315</v>
      </c>
      <c r="C3130" s="22" t="s">
        <v>664</v>
      </c>
      <c r="D3130" s="22" t="s">
        <v>8439</v>
      </c>
      <c r="E3130" t="s">
        <v>8440</v>
      </c>
      <c r="F3130" t="s">
        <v>316</v>
      </c>
      <c r="G3130" t="s">
        <v>8441</v>
      </c>
      <c r="H3130"/>
      <c r="I3130" s="3">
        <v>241</v>
      </c>
      <c r="J3130" s="3">
        <v>38</v>
      </c>
      <c r="K3130"/>
      <c r="L3130"/>
      <c r="N3130" s="4"/>
      <c r="O3130" s="23">
        <v>55</v>
      </c>
      <c r="P3130" s="23">
        <v>137</v>
      </c>
    </row>
    <row r="3131" spans="2:16" ht="15">
      <c r="B3131" s="22" t="s">
        <v>315</v>
      </c>
      <c r="C3131" s="22" t="s">
        <v>668</v>
      </c>
      <c r="D3131" s="22" t="s">
        <v>8442</v>
      </c>
      <c r="E3131" t="s">
        <v>8443</v>
      </c>
      <c r="F3131" t="s">
        <v>316</v>
      </c>
      <c r="G3131" t="s">
        <v>2098</v>
      </c>
      <c r="H3131"/>
      <c r="I3131" s="3">
        <v>1408</v>
      </c>
      <c r="J3131" s="3">
        <v>153</v>
      </c>
      <c r="K3131"/>
      <c r="L3131"/>
      <c r="N3131" s="4"/>
      <c r="O3131" s="23">
        <v>55</v>
      </c>
      <c r="P3131" s="23">
        <v>139</v>
      </c>
    </row>
    <row r="3132" spans="2:16" ht="15">
      <c r="B3132" s="22" t="s">
        <v>315</v>
      </c>
      <c r="C3132" s="22" t="s">
        <v>672</v>
      </c>
      <c r="D3132" s="22" t="s">
        <v>8444</v>
      </c>
      <c r="E3132" t="s">
        <v>8445</v>
      </c>
      <c r="F3132" t="s">
        <v>316</v>
      </c>
      <c r="G3132" t="s">
        <v>5860</v>
      </c>
      <c r="H3132"/>
      <c r="I3132" s="3">
        <v>403</v>
      </c>
      <c r="J3132" s="3">
        <v>60</v>
      </c>
      <c r="K3132"/>
      <c r="L3132"/>
      <c r="N3132" s="4"/>
      <c r="O3132" s="23">
        <v>55</v>
      </c>
      <c r="P3132" s="23">
        <v>141</v>
      </c>
    </row>
    <row r="3133" spans="2:16" ht="15">
      <c r="B3133" s="22" t="s">
        <v>309</v>
      </c>
      <c r="C3133" s="22" t="s">
        <v>12</v>
      </c>
      <c r="D3133" s="22" t="s">
        <v>8446</v>
      </c>
      <c r="E3133" t="s">
        <v>8447</v>
      </c>
      <c r="F3133" s="22" t="s">
        <v>310</v>
      </c>
      <c r="G3133" t="s">
        <v>16</v>
      </c>
      <c r="H3133"/>
      <c r="I3133" s="3">
        <v>1177</v>
      </c>
      <c r="J3133" s="3">
        <v>146</v>
      </c>
      <c r="K3133"/>
      <c r="L3133"/>
      <c r="N3133" s="4"/>
      <c r="O3133" s="23">
        <v>54</v>
      </c>
      <c r="P3133" s="23">
        <v>0</v>
      </c>
    </row>
    <row r="3134" spans="2:16" ht="15">
      <c r="B3134" s="22" t="s">
        <v>309</v>
      </c>
      <c r="C3134" s="22" t="s">
        <v>142</v>
      </c>
      <c r="D3134" s="22" t="s">
        <v>8449</v>
      </c>
      <c r="E3134" t="s">
        <v>8450</v>
      </c>
      <c r="F3134" t="s">
        <v>310</v>
      </c>
      <c r="G3134" t="s">
        <v>156</v>
      </c>
      <c r="H3134"/>
      <c r="I3134" s="3">
        <v>30</v>
      </c>
      <c r="J3134" s="3">
        <v>3</v>
      </c>
      <c r="K3134"/>
      <c r="L3134"/>
      <c r="N3134" s="4"/>
      <c r="O3134" s="23">
        <v>54</v>
      </c>
      <c r="P3134" s="23">
        <v>1</v>
      </c>
    </row>
    <row r="3135" spans="2:16" ht="15">
      <c r="B3135" s="22" t="s">
        <v>309</v>
      </c>
      <c r="C3135" s="22" t="s">
        <v>147</v>
      </c>
      <c r="D3135" s="22" t="s">
        <v>8451</v>
      </c>
      <c r="E3135" t="s">
        <v>8452</v>
      </c>
      <c r="F3135" t="s">
        <v>310</v>
      </c>
      <c r="G3135" t="s">
        <v>6471</v>
      </c>
      <c r="H3135"/>
      <c r="I3135" s="3">
        <v>1998</v>
      </c>
      <c r="J3135" s="3">
        <v>234</v>
      </c>
      <c r="K3135"/>
      <c r="L3135"/>
      <c r="N3135" s="4"/>
      <c r="O3135" s="23">
        <v>54</v>
      </c>
      <c r="P3135" s="23">
        <v>3</v>
      </c>
    </row>
    <row r="3136" spans="2:16" ht="15">
      <c r="B3136" s="22" t="s">
        <v>309</v>
      </c>
      <c r="C3136" s="22" t="s">
        <v>153</v>
      </c>
      <c r="D3136" s="22" t="s">
        <v>8453</v>
      </c>
      <c r="E3136" t="s">
        <v>8454</v>
      </c>
      <c r="F3136" t="s">
        <v>310</v>
      </c>
      <c r="G3136" t="s">
        <v>490</v>
      </c>
      <c r="H3136"/>
      <c r="I3136" s="3">
        <v>50</v>
      </c>
      <c r="J3136" s="3">
        <v>4</v>
      </c>
      <c r="K3136"/>
      <c r="L3136"/>
      <c r="N3136" s="4"/>
      <c r="O3136" s="23">
        <v>54</v>
      </c>
      <c r="P3136" s="23">
        <v>5</v>
      </c>
    </row>
    <row r="3137" spans="2:16" ht="15">
      <c r="B3137" s="22" t="s">
        <v>309</v>
      </c>
      <c r="C3137" s="22" t="s">
        <v>159</v>
      </c>
      <c r="D3137" s="22" t="s">
        <v>8455</v>
      </c>
      <c r="E3137" t="s">
        <v>8456</v>
      </c>
      <c r="F3137" t="s">
        <v>310</v>
      </c>
      <c r="G3137" t="s">
        <v>8457</v>
      </c>
      <c r="H3137"/>
      <c r="I3137" s="3">
        <v>25</v>
      </c>
      <c r="J3137" s="3">
        <v>3</v>
      </c>
      <c r="K3137"/>
      <c r="L3137"/>
      <c r="N3137" s="4"/>
      <c r="O3137" s="23">
        <v>54</v>
      </c>
      <c r="P3137" s="23">
        <v>7</v>
      </c>
    </row>
    <row r="3138" spans="2:16" ht="15">
      <c r="B3138" s="22" t="s">
        <v>309</v>
      </c>
      <c r="C3138" s="22" t="s">
        <v>166</v>
      </c>
      <c r="D3138" s="22" t="s">
        <v>8458</v>
      </c>
      <c r="E3138" t="s">
        <v>8459</v>
      </c>
      <c r="F3138" t="s">
        <v>310</v>
      </c>
      <c r="G3138" t="s">
        <v>8460</v>
      </c>
      <c r="H3138"/>
      <c r="I3138" s="3">
        <v>131</v>
      </c>
      <c r="J3138" s="3">
        <v>18</v>
      </c>
      <c r="K3138"/>
      <c r="L3138"/>
      <c r="N3138" s="4"/>
      <c r="O3138" s="23">
        <v>54</v>
      </c>
      <c r="P3138" s="23">
        <v>9</v>
      </c>
    </row>
    <row r="3139" spans="2:16" ht="15">
      <c r="B3139" s="22" t="s">
        <v>309</v>
      </c>
      <c r="C3139" s="22" t="s">
        <v>171</v>
      </c>
      <c r="D3139" s="22" t="s">
        <v>8461</v>
      </c>
      <c r="E3139" t="s">
        <v>8462</v>
      </c>
      <c r="F3139" t="s">
        <v>310</v>
      </c>
      <c r="G3139" t="s">
        <v>8463</v>
      </c>
      <c r="H3139"/>
      <c r="I3139" s="3">
        <v>451</v>
      </c>
      <c r="J3139" s="3">
        <v>35</v>
      </c>
      <c r="K3139"/>
      <c r="L3139"/>
      <c r="N3139" s="4"/>
      <c r="O3139" s="23">
        <v>54</v>
      </c>
      <c r="P3139" s="23">
        <v>11</v>
      </c>
    </row>
    <row r="3140" spans="2:16" ht="15">
      <c r="B3140" s="22" t="s">
        <v>309</v>
      </c>
      <c r="C3140" s="22" t="s">
        <v>177</v>
      </c>
      <c r="D3140" s="22" t="s">
        <v>8464</v>
      </c>
      <c r="E3140" t="s">
        <v>8465</v>
      </c>
      <c r="F3140" t="s">
        <v>310</v>
      </c>
      <c r="G3140" t="s">
        <v>187</v>
      </c>
      <c r="H3140"/>
      <c r="I3140" s="3">
        <v>6</v>
      </c>
      <c r="J3140" s="3">
        <v>0</v>
      </c>
      <c r="K3140"/>
      <c r="L3140"/>
      <c r="N3140" s="4"/>
      <c r="O3140" s="23">
        <v>54</v>
      </c>
      <c r="P3140" s="23">
        <v>13</v>
      </c>
    </row>
    <row r="3141" spans="2:16" ht="15">
      <c r="B3141" s="22" t="s">
        <v>309</v>
      </c>
      <c r="C3141" s="22" t="s">
        <v>184</v>
      </c>
      <c r="D3141" s="22" t="s">
        <v>8828</v>
      </c>
      <c r="E3141" t="s">
        <v>8829</v>
      </c>
      <c r="F3141" t="s">
        <v>310</v>
      </c>
      <c r="G3141" t="s">
        <v>223</v>
      </c>
      <c r="H3141"/>
      <c r="I3141" s="3">
        <v>10</v>
      </c>
      <c r="J3141" s="3">
        <v>2</v>
      </c>
      <c r="K3141"/>
      <c r="L3141"/>
      <c r="N3141" s="4"/>
      <c r="O3141" s="23">
        <v>54</v>
      </c>
      <c r="P3141" s="23">
        <v>15</v>
      </c>
    </row>
    <row r="3142" spans="2:16" ht="15">
      <c r="B3142" s="22" t="s">
        <v>309</v>
      </c>
      <c r="C3142" s="22" t="s">
        <v>191</v>
      </c>
      <c r="D3142" s="22" t="s">
        <v>8466</v>
      </c>
      <c r="E3142" t="s">
        <v>8467</v>
      </c>
      <c r="F3142" t="s">
        <v>310</v>
      </c>
      <c r="G3142" t="s">
        <v>8468</v>
      </c>
      <c r="H3142"/>
      <c r="I3142" s="3">
        <v>11</v>
      </c>
      <c r="J3142" s="3">
        <v>0</v>
      </c>
      <c r="K3142"/>
      <c r="L3142"/>
      <c r="N3142" s="4"/>
      <c r="O3142" s="23">
        <v>54</v>
      </c>
      <c r="P3142" s="23">
        <v>17</v>
      </c>
    </row>
    <row r="3143" spans="2:16" ht="15">
      <c r="B3143" s="22" t="s">
        <v>309</v>
      </c>
      <c r="C3143" s="22" t="s">
        <v>197</v>
      </c>
      <c r="D3143" s="22" t="s">
        <v>8469</v>
      </c>
      <c r="E3143" t="s">
        <v>8470</v>
      </c>
      <c r="F3143" t="s">
        <v>310</v>
      </c>
      <c r="G3143" t="s">
        <v>314</v>
      </c>
      <c r="H3143"/>
      <c r="I3143" s="3">
        <v>128</v>
      </c>
      <c r="J3143" s="3">
        <v>16</v>
      </c>
      <c r="K3143"/>
      <c r="L3143"/>
      <c r="N3143" s="4"/>
      <c r="O3143" s="23">
        <v>54</v>
      </c>
      <c r="P3143" s="23">
        <v>19</v>
      </c>
    </row>
    <row r="3144" spans="2:16" ht="15">
      <c r="B3144" s="22" t="s">
        <v>309</v>
      </c>
      <c r="C3144" s="22" t="s">
        <v>203</v>
      </c>
      <c r="D3144" s="22" t="s">
        <v>8830</v>
      </c>
      <c r="E3144" t="s">
        <v>8831</v>
      </c>
      <c r="F3144" t="s">
        <v>310</v>
      </c>
      <c r="G3144" t="s">
        <v>1499</v>
      </c>
      <c r="H3144"/>
      <c r="I3144" s="3">
        <v>4</v>
      </c>
      <c r="J3144" s="3">
        <v>1</v>
      </c>
      <c r="K3144"/>
      <c r="L3144"/>
      <c r="N3144" s="4"/>
      <c r="O3144" s="23">
        <v>54</v>
      </c>
      <c r="P3144" s="23">
        <v>21</v>
      </c>
    </row>
    <row r="3145" spans="2:16" ht="15">
      <c r="B3145" s="22" t="s">
        <v>309</v>
      </c>
      <c r="C3145" s="22" t="s">
        <v>209</v>
      </c>
      <c r="D3145" s="22" t="s">
        <v>8471</v>
      </c>
      <c r="E3145" t="s">
        <v>8472</v>
      </c>
      <c r="F3145" t="s">
        <v>310</v>
      </c>
      <c r="G3145" t="s">
        <v>551</v>
      </c>
      <c r="H3145"/>
      <c r="I3145" s="3">
        <v>19</v>
      </c>
      <c r="J3145" s="3">
        <v>2</v>
      </c>
      <c r="K3145"/>
      <c r="L3145"/>
      <c r="N3145" s="4"/>
      <c r="O3145" s="23">
        <v>54</v>
      </c>
      <c r="P3145" s="23">
        <v>23</v>
      </c>
    </row>
    <row r="3146" spans="2:16" ht="15">
      <c r="B3146" s="22" t="s">
        <v>309</v>
      </c>
      <c r="C3146" s="22" t="s">
        <v>215</v>
      </c>
      <c r="D3146" s="22" t="s">
        <v>8473</v>
      </c>
      <c r="E3146" t="s">
        <v>8474</v>
      </c>
      <c r="F3146" t="s">
        <v>310</v>
      </c>
      <c r="G3146" t="s">
        <v>8475</v>
      </c>
      <c r="H3146"/>
      <c r="I3146" s="3">
        <v>100</v>
      </c>
      <c r="J3146" s="3">
        <v>14</v>
      </c>
      <c r="K3146"/>
      <c r="L3146"/>
      <c r="N3146" s="4"/>
      <c r="O3146" s="23">
        <v>54</v>
      </c>
      <c r="P3146" s="23">
        <v>25</v>
      </c>
    </row>
    <row r="3147" spans="2:16" ht="15">
      <c r="B3147" s="22" t="s">
        <v>309</v>
      </c>
      <c r="C3147" s="22" t="s">
        <v>220</v>
      </c>
      <c r="D3147" s="22" t="s">
        <v>8476</v>
      </c>
      <c r="E3147" t="s">
        <v>8477</v>
      </c>
      <c r="F3147" t="s">
        <v>310</v>
      </c>
      <c r="G3147" t="s">
        <v>3483</v>
      </c>
      <c r="H3147"/>
      <c r="I3147" s="3">
        <v>75</v>
      </c>
      <c r="J3147" s="3">
        <v>7</v>
      </c>
      <c r="K3147"/>
      <c r="L3147"/>
      <c r="N3147" s="4"/>
      <c r="O3147" s="23">
        <v>54</v>
      </c>
      <c r="P3147" s="23">
        <v>27</v>
      </c>
    </row>
    <row r="3148" spans="2:16" ht="15">
      <c r="B3148" s="22" t="s">
        <v>309</v>
      </c>
      <c r="C3148" s="22" t="s">
        <v>225</v>
      </c>
      <c r="D3148" s="22" t="s">
        <v>8478</v>
      </c>
      <c r="E3148" t="s">
        <v>8479</v>
      </c>
      <c r="F3148" t="s">
        <v>310</v>
      </c>
      <c r="G3148" t="s">
        <v>1525</v>
      </c>
      <c r="H3148"/>
      <c r="I3148" s="3">
        <v>159</v>
      </c>
      <c r="J3148" s="3">
        <v>17</v>
      </c>
      <c r="K3148"/>
      <c r="L3148"/>
      <c r="N3148" s="4"/>
      <c r="O3148" s="23">
        <v>54</v>
      </c>
      <c r="P3148" s="23">
        <v>29</v>
      </c>
    </row>
    <row r="3149" spans="2:16" ht="15">
      <c r="B3149" s="22" t="s">
        <v>309</v>
      </c>
      <c r="C3149" s="22" t="s">
        <v>231</v>
      </c>
      <c r="D3149" s="22" t="s">
        <v>8480</v>
      </c>
      <c r="E3149" t="s">
        <v>8481</v>
      </c>
      <c r="F3149" t="s">
        <v>310</v>
      </c>
      <c r="G3149" t="s">
        <v>8482</v>
      </c>
      <c r="H3149"/>
      <c r="I3149" s="3">
        <v>62</v>
      </c>
      <c r="J3149" s="3">
        <v>4</v>
      </c>
      <c r="K3149"/>
      <c r="L3149"/>
      <c r="N3149" s="4"/>
      <c r="O3149" s="23">
        <v>54</v>
      </c>
      <c r="P3149" s="23">
        <v>31</v>
      </c>
    </row>
    <row r="3150" spans="2:16" ht="15">
      <c r="B3150" s="22" t="s">
        <v>309</v>
      </c>
      <c r="C3150" s="22" t="s">
        <v>237</v>
      </c>
      <c r="D3150" s="22" t="s">
        <v>8483</v>
      </c>
      <c r="E3150" t="s">
        <v>8484</v>
      </c>
      <c r="F3150" t="s">
        <v>310</v>
      </c>
      <c r="G3150" t="s">
        <v>1969</v>
      </c>
      <c r="H3150"/>
      <c r="I3150" s="3">
        <v>262</v>
      </c>
      <c r="J3150" s="3">
        <v>33</v>
      </c>
      <c r="K3150"/>
      <c r="L3150"/>
      <c r="N3150" s="4"/>
      <c r="O3150" s="23">
        <v>54</v>
      </c>
      <c r="P3150" s="23">
        <v>33</v>
      </c>
    </row>
    <row r="3151" spans="2:16" ht="15">
      <c r="B3151" s="22" t="s">
        <v>309</v>
      </c>
      <c r="C3151" s="22" t="s">
        <v>243</v>
      </c>
      <c r="D3151" s="22" t="s">
        <v>8485</v>
      </c>
      <c r="E3151" t="s">
        <v>8486</v>
      </c>
      <c r="F3151" t="s">
        <v>310</v>
      </c>
      <c r="G3151" t="s">
        <v>349</v>
      </c>
      <c r="H3151"/>
      <c r="I3151" s="3">
        <v>63</v>
      </c>
      <c r="J3151" s="3">
        <v>5</v>
      </c>
      <c r="K3151"/>
      <c r="L3151"/>
      <c r="N3151" s="4"/>
      <c r="O3151" s="23">
        <v>54</v>
      </c>
      <c r="P3151" s="23">
        <v>35</v>
      </c>
    </row>
    <row r="3152" spans="2:16" ht="15">
      <c r="B3152" s="22" t="s">
        <v>309</v>
      </c>
      <c r="C3152" s="22" t="s">
        <v>249</v>
      </c>
      <c r="D3152" s="22" t="s">
        <v>8487</v>
      </c>
      <c r="E3152" t="s">
        <v>8488</v>
      </c>
      <c r="F3152" t="s">
        <v>310</v>
      </c>
      <c r="G3152" t="s">
        <v>353</v>
      </c>
      <c r="H3152"/>
      <c r="I3152" s="3">
        <v>1053</v>
      </c>
      <c r="J3152" s="3">
        <v>90</v>
      </c>
      <c r="K3152"/>
      <c r="L3152"/>
      <c r="N3152" s="4"/>
      <c r="O3152" s="23">
        <v>54</v>
      </c>
      <c r="P3152" s="23">
        <v>37</v>
      </c>
    </row>
    <row r="3153" spans="2:16" ht="15">
      <c r="B3153" s="22" t="s">
        <v>309</v>
      </c>
      <c r="C3153" s="22" t="s">
        <v>256</v>
      </c>
      <c r="D3153" s="22" t="s">
        <v>8489</v>
      </c>
      <c r="E3153" t="s">
        <v>8490</v>
      </c>
      <c r="F3153" t="s">
        <v>310</v>
      </c>
      <c r="G3153" t="s">
        <v>8491</v>
      </c>
      <c r="H3153"/>
      <c r="I3153" s="3">
        <v>791</v>
      </c>
      <c r="J3153" s="3">
        <v>107</v>
      </c>
      <c r="K3153"/>
      <c r="L3153"/>
      <c r="N3153" s="4"/>
      <c r="O3153" s="23">
        <v>54</v>
      </c>
      <c r="P3153" s="23">
        <v>39</v>
      </c>
    </row>
    <row r="3154" spans="2:16" ht="15">
      <c r="B3154" s="22" t="s">
        <v>309</v>
      </c>
      <c r="C3154" s="22" t="s">
        <v>262</v>
      </c>
      <c r="D3154" s="22" t="s">
        <v>8492</v>
      </c>
      <c r="E3154" t="s">
        <v>8493</v>
      </c>
      <c r="F3154" t="s">
        <v>310</v>
      </c>
      <c r="G3154" t="s">
        <v>2194</v>
      </c>
      <c r="H3154"/>
      <c r="I3154" s="3">
        <v>41</v>
      </c>
      <c r="J3154" s="3">
        <v>3</v>
      </c>
      <c r="K3154"/>
      <c r="L3154"/>
      <c r="N3154" s="4"/>
      <c r="O3154" s="23">
        <v>54</v>
      </c>
      <c r="P3154" s="23">
        <v>41</v>
      </c>
    </row>
    <row r="3155" spans="2:16" ht="15">
      <c r="B3155" s="22" t="s">
        <v>309</v>
      </c>
      <c r="C3155" s="22" t="s">
        <v>268</v>
      </c>
      <c r="D3155" s="22" t="s">
        <v>8494</v>
      </c>
      <c r="E3155" t="s">
        <v>8495</v>
      </c>
      <c r="F3155" t="s">
        <v>310</v>
      </c>
      <c r="G3155" t="s">
        <v>585</v>
      </c>
      <c r="H3155"/>
      <c r="I3155" s="3">
        <v>36</v>
      </c>
      <c r="J3155" s="3">
        <v>7</v>
      </c>
      <c r="K3155"/>
      <c r="L3155"/>
      <c r="N3155" s="4"/>
      <c r="O3155" s="23">
        <v>54</v>
      </c>
      <c r="P3155" s="23">
        <v>43</v>
      </c>
    </row>
    <row r="3156" spans="2:16" ht="15">
      <c r="B3156" s="22" t="s">
        <v>309</v>
      </c>
      <c r="C3156" s="22" t="s">
        <v>274</v>
      </c>
      <c r="D3156" s="22" t="s">
        <v>8496</v>
      </c>
      <c r="E3156" t="s">
        <v>8497</v>
      </c>
      <c r="F3156" t="s">
        <v>310</v>
      </c>
      <c r="G3156" t="s">
        <v>591</v>
      </c>
      <c r="H3156"/>
      <c r="I3156" s="3">
        <v>45</v>
      </c>
      <c r="J3156" s="3">
        <v>4</v>
      </c>
      <c r="K3156"/>
      <c r="L3156"/>
      <c r="N3156" s="4"/>
      <c r="O3156" s="23">
        <v>54</v>
      </c>
      <c r="P3156" s="23">
        <v>45</v>
      </c>
    </row>
    <row r="3157" spans="2:16" ht="15">
      <c r="B3157" s="22" t="s">
        <v>309</v>
      </c>
      <c r="C3157" s="22" t="s">
        <v>286</v>
      </c>
      <c r="D3157" s="22" t="s">
        <v>8498</v>
      </c>
      <c r="E3157" t="s">
        <v>8499</v>
      </c>
      <c r="F3157" t="s">
        <v>310</v>
      </c>
      <c r="G3157" t="s">
        <v>393</v>
      </c>
      <c r="H3157"/>
      <c r="I3157" s="3">
        <v>135</v>
      </c>
      <c r="J3157" s="3">
        <v>19</v>
      </c>
      <c r="K3157"/>
      <c r="L3157"/>
      <c r="N3157" s="4"/>
      <c r="O3157" s="23">
        <v>54</v>
      </c>
      <c r="P3157" s="23">
        <v>49</v>
      </c>
    </row>
    <row r="3158" spans="2:16" ht="15">
      <c r="B3158" s="22" t="s">
        <v>309</v>
      </c>
      <c r="C3158" s="22" t="s">
        <v>292</v>
      </c>
      <c r="D3158" s="22" t="s">
        <v>8500</v>
      </c>
      <c r="E3158" t="s">
        <v>8501</v>
      </c>
      <c r="F3158" t="s">
        <v>310</v>
      </c>
      <c r="G3158" t="s">
        <v>397</v>
      </c>
      <c r="H3158"/>
      <c r="I3158" s="3">
        <v>129</v>
      </c>
      <c r="J3158" s="3">
        <v>13</v>
      </c>
      <c r="K3158"/>
      <c r="L3158"/>
      <c r="N3158" s="4"/>
      <c r="O3158" s="23">
        <v>54</v>
      </c>
      <c r="P3158" s="23">
        <v>51</v>
      </c>
    </row>
    <row r="3159" spans="2:16" ht="15">
      <c r="B3159" s="22" t="s">
        <v>309</v>
      </c>
      <c r="C3159" s="22" t="s">
        <v>298</v>
      </c>
      <c r="D3159" s="22" t="s">
        <v>8502</v>
      </c>
      <c r="E3159" t="s">
        <v>8503</v>
      </c>
      <c r="F3159" t="s">
        <v>310</v>
      </c>
      <c r="G3159" t="s">
        <v>2379</v>
      </c>
      <c r="H3159"/>
      <c r="I3159" s="3">
        <v>55</v>
      </c>
      <c r="J3159" s="3">
        <v>5</v>
      </c>
      <c r="K3159"/>
      <c r="L3159"/>
      <c r="N3159" s="4"/>
      <c r="O3159" s="23">
        <v>54</v>
      </c>
      <c r="P3159" s="23">
        <v>53</v>
      </c>
    </row>
    <row r="3160" spans="2:16" ht="15">
      <c r="B3160" s="22" t="s">
        <v>309</v>
      </c>
      <c r="C3160" s="22" t="s">
        <v>280</v>
      </c>
      <c r="D3160" s="22" t="s">
        <v>8504</v>
      </c>
      <c r="E3160" t="s">
        <v>8505</v>
      </c>
      <c r="F3160" t="s">
        <v>310</v>
      </c>
      <c r="G3160" t="s">
        <v>4844</v>
      </c>
      <c r="H3160"/>
      <c r="I3160" s="3">
        <v>6</v>
      </c>
      <c r="J3160" s="3">
        <v>1</v>
      </c>
      <c r="K3160"/>
      <c r="L3160"/>
      <c r="N3160" s="4"/>
      <c r="O3160" s="23">
        <v>54</v>
      </c>
      <c r="P3160" s="23">
        <v>47</v>
      </c>
    </row>
    <row r="3161" spans="2:16" ht="15">
      <c r="B3161" s="22" t="s">
        <v>309</v>
      </c>
      <c r="C3161" s="22" t="s">
        <v>304</v>
      </c>
      <c r="D3161" s="22" t="s">
        <v>8506</v>
      </c>
      <c r="E3161" t="s">
        <v>8507</v>
      </c>
      <c r="F3161" t="s">
        <v>310</v>
      </c>
      <c r="G3161" t="s">
        <v>2397</v>
      </c>
      <c r="H3161"/>
      <c r="I3161" s="3">
        <v>165</v>
      </c>
      <c r="J3161" s="3">
        <v>20</v>
      </c>
      <c r="K3161"/>
      <c r="L3161"/>
      <c r="N3161" s="4"/>
      <c r="O3161" s="23">
        <v>54</v>
      </c>
      <c r="P3161" s="23">
        <v>55</v>
      </c>
    </row>
    <row r="3162" spans="2:16" ht="15">
      <c r="B3162" s="22" t="s">
        <v>309</v>
      </c>
      <c r="C3162" s="22" t="s">
        <v>311</v>
      </c>
      <c r="D3162" s="22" t="s">
        <v>8508</v>
      </c>
      <c r="E3162" t="s">
        <v>8509</v>
      </c>
      <c r="F3162" t="s">
        <v>310</v>
      </c>
      <c r="G3162" t="s">
        <v>1036</v>
      </c>
      <c r="H3162"/>
      <c r="I3162" s="3">
        <v>89</v>
      </c>
      <c r="J3162" s="3">
        <v>9</v>
      </c>
      <c r="K3162"/>
      <c r="L3162"/>
      <c r="N3162" s="4"/>
      <c r="O3162" s="23">
        <v>54</v>
      </c>
      <c r="P3162" s="23">
        <v>57</v>
      </c>
    </row>
    <row r="3163" spans="2:16" ht="15">
      <c r="B3163" s="22" t="s">
        <v>309</v>
      </c>
      <c r="C3163" s="22" t="s">
        <v>317</v>
      </c>
      <c r="D3163" s="22" t="s">
        <v>8510</v>
      </c>
      <c r="E3163" t="s">
        <v>8511</v>
      </c>
      <c r="F3163" t="s">
        <v>310</v>
      </c>
      <c r="G3163" t="s">
        <v>8512</v>
      </c>
      <c r="H3163"/>
      <c r="I3163" s="3">
        <v>25</v>
      </c>
      <c r="J3163" s="3">
        <v>6</v>
      </c>
      <c r="K3163"/>
      <c r="L3163"/>
      <c r="N3163" s="4"/>
      <c r="O3163" s="23">
        <v>54</v>
      </c>
      <c r="P3163" s="23">
        <v>59</v>
      </c>
    </row>
    <row r="3164" spans="2:16" ht="15">
      <c r="B3164" s="22" t="s">
        <v>309</v>
      </c>
      <c r="C3164" s="22" t="s">
        <v>323</v>
      </c>
      <c r="D3164" s="22" t="s">
        <v>8513</v>
      </c>
      <c r="E3164" t="s">
        <v>8514</v>
      </c>
      <c r="F3164" t="s">
        <v>310</v>
      </c>
      <c r="G3164" t="s">
        <v>8515</v>
      </c>
      <c r="H3164"/>
      <c r="I3164" s="3">
        <v>149</v>
      </c>
      <c r="J3164" s="3">
        <v>22</v>
      </c>
      <c r="K3164"/>
      <c r="L3164"/>
      <c r="N3164" s="4"/>
      <c r="O3164" s="23">
        <v>54</v>
      </c>
      <c r="P3164" s="23">
        <v>61</v>
      </c>
    </row>
    <row r="3165" spans="2:16" ht="15">
      <c r="B3165" s="22" t="s">
        <v>309</v>
      </c>
      <c r="C3165" s="22" t="s">
        <v>328</v>
      </c>
      <c r="D3165" s="22" t="s">
        <v>8516</v>
      </c>
      <c r="E3165" t="s">
        <v>8517</v>
      </c>
      <c r="F3165" t="s">
        <v>310</v>
      </c>
      <c r="G3165" t="s">
        <v>405</v>
      </c>
      <c r="H3165"/>
      <c r="I3165" s="3">
        <v>14</v>
      </c>
      <c r="J3165" s="3">
        <v>0</v>
      </c>
      <c r="K3165"/>
      <c r="L3165"/>
      <c r="N3165" s="4"/>
      <c r="O3165" s="23">
        <v>54</v>
      </c>
      <c r="P3165" s="23">
        <v>63</v>
      </c>
    </row>
    <row r="3166" spans="2:16" ht="15">
      <c r="B3166" s="22" t="s">
        <v>309</v>
      </c>
      <c r="C3166" s="22" t="s">
        <v>333</v>
      </c>
      <c r="D3166" s="22" t="s">
        <v>8518</v>
      </c>
      <c r="E3166" t="s">
        <v>8519</v>
      </c>
      <c r="F3166" t="s">
        <v>310</v>
      </c>
      <c r="G3166" t="s">
        <v>413</v>
      </c>
      <c r="H3166"/>
      <c r="I3166" s="3">
        <v>168</v>
      </c>
      <c r="J3166" s="3">
        <v>20</v>
      </c>
      <c r="K3166"/>
      <c r="L3166"/>
      <c r="N3166" s="4"/>
      <c r="O3166" s="23">
        <v>54</v>
      </c>
      <c r="P3166" s="23">
        <v>65</v>
      </c>
    </row>
    <row r="3167" spans="2:16" ht="15">
      <c r="B3167" s="22" t="s">
        <v>309</v>
      </c>
      <c r="C3167" s="22" t="s">
        <v>338</v>
      </c>
      <c r="D3167" s="22" t="s">
        <v>8520</v>
      </c>
      <c r="E3167" t="s">
        <v>8521</v>
      </c>
      <c r="F3167" t="s">
        <v>310</v>
      </c>
      <c r="G3167" t="s">
        <v>3214</v>
      </c>
      <c r="H3167"/>
      <c r="I3167" s="3">
        <v>49</v>
      </c>
      <c r="J3167" s="3">
        <v>3</v>
      </c>
      <c r="K3167"/>
      <c r="L3167"/>
      <c r="N3167" s="4"/>
      <c r="O3167" s="23">
        <v>54</v>
      </c>
      <c r="P3167" s="23">
        <v>67</v>
      </c>
    </row>
    <row r="3168" spans="2:16" ht="15">
      <c r="B3168" s="22" t="s">
        <v>309</v>
      </c>
      <c r="C3168" s="22" t="s">
        <v>342</v>
      </c>
      <c r="D3168" s="22" t="s">
        <v>8522</v>
      </c>
      <c r="E3168" t="s">
        <v>8523</v>
      </c>
      <c r="F3168" t="s">
        <v>310</v>
      </c>
      <c r="G3168" t="s">
        <v>2623</v>
      </c>
      <c r="H3168"/>
      <c r="I3168" s="3">
        <v>178</v>
      </c>
      <c r="J3168" s="3">
        <v>16</v>
      </c>
      <c r="K3168"/>
      <c r="L3168"/>
      <c r="N3168" s="4"/>
      <c r="O3168" s="23">
        <v>54</v>
      </c>
      <c r="P3168" s="23">
        <v>69</v>
      </c>
    </row>
    <row r="3169" spans="2:16" ht="15">
      <c r="B3169" s="22" t="s">
        <v>309</v>
      </c>
      <c r="C3169" s="22" t="s">
        <v>350</v>
      </c>
      <c r="D3169" s="22" t="s">
        <v>8524</v>
      </c>
      <c r="E3169" t="s">
        <v>8525</v>
      </c>
      <c r="F3169" t="s">
        <v>310</v>
      </c>
      <c r="G3169" t="s">
        <v>8526</v>
      </c>
      <c r="H3169"/>
      <c r="I3169" s="3">
        <v>32</v>
      </c>
      <c r="J3169" s="3">
        <v>6</v>
      </c>
      <c r="K3169"/>
      <c r="L3169"/>
      <c r="N3169" s="4"/>
      <c r="O3169" s="23">
        <v>54</v>
      </c>
      <c r="P3169" s="23">
        <v>73</v>
      </c>
    </row>
    <row r="3170" spans="2:16" ht="15">
      <c r="B3170" s="22" t="s">
        <v>309</v>
      </c>
      <c r="C3170" s="22" t="s">
        <v>354</v>
      </c>
      <c r="D3170" s="22" t="s">
        <v>8527</v>
      </c>
      <c r="E3170" t="s">
        <v>8528</v>
      </c>
      <c r="F3170" t="s">
        <v>310</v>
      </c>
      <c r="G3170" t="s">
        <v>2051</v>
      </c>
      <c r="H3170"/>
      <c r="I3170" s="3">
        <v>9</v>
      </c>
      <c r="J3170" s="3">
        <v>0</v>
      </c>
      <c r="K3170"/>
      <c r="L3170"/>
      <c r="N3170" s="4"/>
      <c r="O3170" s="23">
        <v>54</v>
      </c>
      <c r="P3170" s="23">
        <v>75</v>
      </c>
    </row>
    <row r="3171" spans="2:16" ht="15">
      <c r="B3171" s="22" t="s">
        <v>309</v>
      </c>
      <c r="C3171" s="22" t="s">
        <v>358</v>
      </c>
      <c r="D3171" s="22" t="s">
        <v>8529</v>
      </c>
      <c r="E3171" t="s">
        <v>8530</v>
      </c>
      <c r="F3171" t="s">
        <v>310</v>
      </c>
      <c r="G3171" t="s">
        <v>8531</v>
      </c>
      <c r="H3171"/>
      <c r="I3171" s="3">
        <v>51</v>
      </c>
      <c r="J3171" s="3">
        <v>5</v>
      </c>
      <c r="K3171"/>
      <c r="L3171"/>
      <c r="N3171" s="4"/>
      <c r="O3171" s="23">
        <v>54</v>
      </c>
      <c r="P3171" s="23">
        <v>77</v>
      </c>
    </row>
    <row r="3172" spans="2:16" ht="15">
      <c r="B3172" s="22" t="s">
        <v>309</v>
      </c>
      <c r="C3172" s="22" t="s">
        <v>362</v>
      </c>
      <c r="D3172" s="22" t="s">
        <v>8532</v>
      </c>
      <c r="E3172" t="s">
        <v>8533</v>
      </c>
      <c r="F3172" t="s">
        <v>310</v>
      </c>
      <c r="G3172" t="s">
        <v>1296</v>
      </c>
      <c r="H3172"/>
      <c r="I3172" s="3">
        <v>218</v>
      </c>
      <c r="J3172" s="3">
        <v>27</v>
      </c>
      <c r="K3172"/>
      <c r="L3172"/>
      <c r="N3172" s="4"/>
      <c r="O3172" s="23">
        <v>54</v>
      </c>
      <c r="P3172" s="23">
        <v>79</v>
      </c>
    </row>
    <row r="3173" spans="2:16" ht="15">
      <c r="B3173" s="22" t="s">
        <v>309</v>
      </c>
      <c r="C3173" s="22" t="s">
        <v>366</v>
      </c>
      <c r="D3173" s="22" t="s">
        <v>8534</v>
      </c>
      <c r="E3173" t="s">
        <v>8535</v>
      </c>
      <c r="F3173" t="s">
        <v>310</v>
      </c>
      <c r="G3173" t="s">
        <v>8536</v>
      </c>
      <c r="H3173"/>
      <c r="I3173" s="3">
        <v>314</v>
      </c>
      <c r="J3173" s="3">
        <v>33</v>
      </c>
      <c r="K3173"/>
      <c r="L3173"/>
      <c r="N3173" s="4"/>
      <c r="O3173" s="23">
        <v>54</v>
      </c>
      <c r="P3173" s="23">
        <v>81</v>
      </c>
    </row>
    <row r="3174" spans="2:16" ht="15">
      <c r="B3174" s="22" t="s">
        <v>309</v>
      </c>
      <c r="C3174" s="22" t="s">
        <v>370</v>
      </c>
      <c r="D3174" s="22" t="s">
        <v>8537</v>
      </c>
      <c r="E3174" t="s">
        <v>8538</v>
      </c>
      <c r="F3174" t="s">
        <v>310</v>
      </c>
      <c r="G3174" t="s">
        <v>429</v>
      </c>
      <c r="H3174"/>
      <c r="I3174" s="3">
        <v>41</v>
      </c>
      <c r="J3174" s="3">
        <v>5</v>
      </c>
      <c r="K3174"/>
      <c r="L3174"/>
      <c r="N3174" s="4"/>
      <c r="O3174" s="23">
        <v>54</v>
      </c>
      <c r="P3174" s="23">
        <v>83</v>
      </c>
    </row>
    <row r="3175" spans="2:16" ht="15">
      <c r="B3175" s="22" t="s">
        <v>309</v>
      </c>
      <c r="C3175" s="22" t="s">
        <v>374</v>
      </c>
      <c r="D3175" s="22" t="s">
        <v>8539</v>
      </c>
      <c r="E3175" t="s">
        <v>8540</v>
      </c>
      <c r="F3175" t="s">
        <v>310</v>
      </c>
      <c r="G3175" t="s">
        <v>8541</v>
      </c>
      <c r="H3175"/>
      <c r="I3175" s="3">
        <v>20</v>
      </c>
      <c r="J3175" s="3">
        <v>3</v>
      </c>
      <c r="K3175"/>
      <c r="L3175"/>
      <c r="N3175" s="4"/>
      <c r="O3175" s="23">
        <v>54</v>
      </c>
      <c r="P3175" s="23">
        <v>85</v>
      </c>
    </row>
    <row r="3176" spans="2:16" ht="15">
      <c r="B3176" s="22" t="s">
        <v>309</v>
      </c>
      <c r="C3176" s="22" t="s">
        <v>378</v>
      </c>
      <c r="D3176" s="22" t="s">
        <v>8542</v>
      </c>
      <c r="E3176" t="s">
        <v>8543</v>
      </c>
      <c r="F3176" t="s">
        <v>310</v>
      </c>
      <c r="G3176" t="s">
        <v>6889</v>
      </c>
      <c r="H3176"/>
      <c r="I3176" s="3">
        <v>26</v>
      </c>
      <c r="J3176" s="3">
        <v>5</v>
      </c>
      <c r="K3176"/>
      <c r="L3176"/>
      <c r="N3176" s="4"/>
      <c r="O3176" s="23">
        <v>54</v>
      </c>
      <c r="P3176" s="23">
        <v>87</v>
      </c>
    </row>
    <row r="3177" spans="2:16" ht="15">
      <c r="B3177" s="22" t="s">
        <v>309</v>
      </c>
      <c r="C3177" s="22" t="s">
        <v>382</v>
      </c>
      <c r="D3177" s="22" t="s">
        <v>8544</v>
      </c>
      <c r="E3177" t="s">
        <v>8545</v>
      </c>
      <c r="F3177" t="s">
        <v>310</v>
      </c>
      <c r="G3177" t="s">
        <v>8546</v>
      </c>
      <c r="H3177"/>
      <c r="I3177" s="3">
        <v>19</v>
      </c>
      <c r="J3177" s="3">
        <v>4</v>
      </c>
      <c r="K3177"/>
      <c r="L3177"/>
      <c r="N3177" s="4"/>
      <c r="O3177" s="23">
        <v>54</v>
      </c>
      <c r="P3177" s="23">
        <v>89</v>
      </c>
    </row>
    <row r="3178" spans="2:16" ht="15">
      <c r="B3178" s="22" t="s">
        <v>309</v>
      </c>
      <c r="C3178" s="22" t="s">
        <v>386</v>
      </c>
      <c r="D3178" s="22" t="s">
        <v>8547</v>
      </c>
      <c r="E3178" t="s">
        <v>8548</v>
      </c>
      <c r="F3178" t="s">
        <v>310</v>
      </c>
      <c r="G3178" t="s">
        <v>1319</v>
      </c>
      <c r="H3178"/>
      <c r="I3178" s="3">
        <v>30</v>
      </c>
      <c r="J3178" s="3">
        <v>5</v>
      </c>
      <c r="K3178"/>
      <c r="L3178"/>
      <c r="N3178" s="4"/>
      <c r="O3178" s="23">
        <v>54</v>
      </c>
      <c r="P3178" s="23">
        <v>91</v>
      </c>
    </row>
    <row r="3179" spans="2:16" ht="15">
      <c r="B3179" s="22" t="s">
        <v>309</v>
      </c>
      <c r="C3179" s="22" t="s">
        <v>390</v>
      </c>
      <c r="D3179" s="22" t="s">
        <v>8549</v>
      </c>
      <c r="E3179" t="s">
        <v>8550</v>
      </c>
      <c r="F3179" t="s">
        <v>310</v>
      </c>
      <c r="G3179" t="s">
        <v>8551</v>
      </c>
      <c r="H3179"/>
      <c r="I3179" s="3">
        <v>13</v>
      </c>
      <c r="J3179" s="3">
        <v>2</v>
      </c>
      <c r="K3179"/>
      <c r="L3179"/>
      <c r="N3179" s="4"/>
      <c r="O3179" s="23">
        <v>54</v>
      </c>
      <c r="P3179" s="23">
        <v>93</v>
      </c>
    </row>
    <row r="3180" spans="2:16" ht="15">
      <c r="B3180" s="22" t="s">
        <v>309</v>
      </c>
      <c r="C3180" s="22" t="s">
        <v>394</v>
      </c>
      <c r="D3180" s="22" t="s">
        <v>8552</v>
      </c>
      <c r="E3180" t="s">
        <v>8553</v>
      </c>
      <c r="F3180" t="s">
        <v>310</v>
      </c>
      <c r="G3180" t="s">
        <v>7559</v>
      </c>
      <c r="H3180"/>
      <c r="I3180" s="3">
        <v>17</v>
      </c>
      <c r="J3180" s="3">
        <v>1</v>
      </c>
      <c r="K3180"/>
      <c r="L3180"/>
      <c r="N3180" s="4"/>
      <c r="O3180" s="23">
        <v>54</v>
      </c>
      <c r="P3180" s="23">
        <v>95</v>
      </c>
    </row>
    <row r="3181" spans="2:16" ht="15">
      <c r="B3181" s="22" t="s">
        <v>309</v>
      </c>
      <c r="C3181" s="22" t="s">
        <v>398</v>
      </c>
      <c r="D3181" s="22" t="s">
        <v>8554</v>
      </c>
      <c r="E3181" t="s">
        <v>8555</v>
      </c>
      <c r="F3181" t="s">
        <v>310</v>
      </c>
      <c r="G3181" t="s">
        <v>7563</v>
      </c>
      <c r="H3181"/>
      <c r="I3181" s="3">
        <v>48</v>
      </c>
      <c r="J3181" s="3">
        <v>4</v>
      </c>
      <c r="K3181"/>
      <c r="L3181"/>
      <c r="N3181" s="4"/>
      <c r="O3181" s="23">
        <v>54</v>
      </c>
      <c r="P3181" s="23">
        <v>97</v>
      </c>
    </row>
    <row r="3182" spans="2:16" ht="15">
      <c r="B3182" s="22" t="s">
        <v>309</v>
      </c>
      <c r="C3182" s="22" t="s">
        <v>402</v>
      </c>
      <c r="D3182" s="22" t="s">
        <v>8556</v>
      </c>
      <c r="E3182" t="s">
        <v>8557</v>
      </c>
      <c r="F3182" t="s">
        <v>310</v>
      </c>
      <c r="G3182" t="s">
        <v>1811</v>
      </c>
      <c r="H3182"/>
      <c r="I3182" s="3">
        <v>138</v>
      </c>
      <c r="J3182" s="3">
        <v>15</v>
      </c>
      <c r="K3182"/>
      <c r="L3182"/>
      <c r="N3182" s="4"/>
      <c r="O3182" s="23">
        <v>54</v>
      </c>
      <c r="P3182" s="23">
        <v>99</v>
      </c>
    </row>
    <row r="3183" spans="2:16" ht="15">
      <c r="B3183" s="22" t="s">
        <v>309</v>
      </c>
      <c r="C3183" s="22" t="s">
        <v>406</v>
      </c>
      <c r="D3183" s="22" t="s">
        <v>8558</v>
      </c>
      <c r="E3183" t="s">
        <v>8559</v>
      </c>
      <c r="F3183" t="s">
        <v>310</v>
      </c>
      <c r="G3183" t="s">
        <v>1815</v>
      </c>
      <c r="H3183"/>
      <c r="I3183" s="3">
        <v>6</v>
      </c>
      <c r="J3183" s="3">
        <v>1</v>
      </c>
      <c r="K3183"/>
      <c r="L3183"/>
      <c r="N3183" s="4"/>
      <c r="O3183" s="23">
        <v>54</v>
      </c>
      <c r="P3183" s="23">
        <v>101</v>
      </c>
    </row>
    <row r="3184" spans="2:16" ht="15">
      <c r="B3184" s="22" t="s">
        <v>309</v>
      </c>
      <c r="C3184" s="22" t="s">
        <v>410</v>
      </c>
      <c r="D3184" s="22" t="s">
        <v>8560</v>
      </c>
      <c r="E3184" t="s">
        <v>8561</v>
      </c>
      <c r="F3184" t="s">
        <v>310</v>
      </c>
      <c r="G3184" t="s">
        <v>8562</v>
      </c>
      <c r="H3184"/>
      <c r="I3184" s="3">
        <v>32</v>
      </c>
      <c r="J3184" s="3">
        <v>4</v>
      </c>
      <c r="K3184"/>
      <c r="L3184"/>
      <c r="N3184" s="4"/>
      <c r="O3184" s="23">
        <v>54</v>
      </c>
      <c r="P3184" s="23">
        <v>103</v>
      </c>
    </row>
    <row r="3185" spans="2:16" ht="15">
      <c r="B3185" s="22" t="s">
        <v>309</v>
      </c>
      <c r="C3185" s="22" t="s">
        <v>414</v>
      </c>
      <c r="D3185" s="22" t="s">
        <v>8563</v>
      </c>
      <c r="E3185" t="s">
        <v>8564</v>
      </c>
      <c r="F3185" t="s">
        <v>310</v>
      </c>
      <c r="G3185" t="s">
        <v>8565</v>
      </c>
      <c r="H3185"/>
      <c r="I3185" s="3">
        <v>16</v>
      </c>
      <c r="J3185" s="3">
        <v>1</v>
      </c>
      <c r="K3185"/>
      <c r="L3185"/>
      <c r="N3185" s="4"/>
      <c r="O3185" s="23">
        <v>54</v>
      </c>
      <c r="P3185" s="23">
        <v>105</v>
      </c>
    </row>
    <row r="3186" spans="2:16" ht="15">
      <c r="B3186" s="22" t="s">
        <v>309</v>
      </c>
      <c r="C3186" s="22" t="s">
        <v>418</v>
      </c>
      <c r="D3186" s="22" t="s">
        <v>8566</v>
      </c>
      <c r="E3186" t="s">
        <v>8567</v>
      </c>
      <c r="F3186" t="s">
        <v>310</v>
      </c>
      <c r="G3186" t="s">
        <v>5860</v>
      </c>
      <c r="H3186"/>
      <c r="I3186" s="3">
        <v>389</v>
      </c>
      <c r="J3186" s="3">
        <v>40</v>
      </c>
      <c r="K3186"/>
      <c r="L3186"/>
      <c r="N3186" s="4"/>
      <c r="O3186" s="23">
        <v>54</v>
      </c>
      <c r="P3186" s="23">
        <v>107</v>
      </c>
    </row>
    <row r="3187" spans="2:16" ht="15">
      <c r="B3187" s="22" t="s">
        <v>309</v>
      </c>
      <c r="C3187" s="22" t="s">
        <v>422</v>
      </c>
      <c r="D3187" s="22" t="s">
        <v>8568</v>
      </c>
      <c r="E3187" t="s">
        <v>8569</v>
      </c>
      <c r="F3187" t="s">
        <v>310</v>
      </c>
      <c r="G3187" t="s">
        <v>5647</v>
      </c>
      <c r="H3187"/>
      <c r="I3187" s="3">
        <v>15</v>
      </c>
      <c r="J3187" s="3">
        <v>1</v>
      </c>
      <c r="K3187"/>
      <c r="L3187"/>
      <c r="N3187" s="4"/>
      <c r="O3187" s="23">
        <v>54</v>
      </c>
      <c r="P3187" s="23">
        <v>109</v>
      </c>
    </row>
    <row r="3188" spans="2:16" ht="15">
      <c r="B3188" s="22" t="s">
        <v>321</v>
      </c>
      <c r="C3188" s="22" t="s">
        <v>12</v>
      </c>
      <c r="D3188" s="22" t="s">
        <v>8570</v>
      </c>
      <c r="E3188" t="s">
        <v>8571</v>
      </c>
      <c r="F3188" s="22" t="s">
        <v>322</v>
      </c>
      <c r="G3188" t="s">
        <v>16</v>
      </c>
      <c r="H3188"/>
      <c r="I3188" s="3">
        <v>204</v>
      </c>
      <c r="J3188" s="3">
        <v>21</v>
      </c>
      <c r="K3188"/>
      <c r="L3188"/>
      <c r="N3188" s="4"/>
      <c r="O3188" s="23">
        <v>56</v>
      </c>
      <c r="P3188" s="23">
        <v>0</v>
      </c>
    </row>
    <row r="3189" spans="2:16" ht="15">
      <c r="B3189" s="22" t="s">
        <v>321</v>
      </c>
      <c r="C3189" s="22" t="s">
        <v>142</v>
      </c>
      <c r="D3189" s="22" t="s">
        <v>8572</v>
      </c>
      <c r="E3189" t="s">
        <v>8573</v>
      </c>
      <c r="F3189" t="s">
        <v>322</v>
      </c>
      <c r="G3189" t="s">
        <v>5500</v>
      </c>
      <c r="H3189"/>
      <c r="I3189" s="3">
        <v>72</v>
      </c>
      <c r="J3189" s="3">
        <v>4</v>
      </c>
      <c r="K3189"/>
      <c r="L3189"/>
      <c r="N3189" s="4"/>
      <c r="O3189" s="23">
        <v>56</v>
      </c>
      <c r="P3189" s="23">
        <v>1</v>
      </c>
    </row>
    <row r="3190" spans="2:16" ht="15">
      <c r="B3190" s="22" t="s">
        <v>321</v>
      </c>
      <c r="C3190" s="22" t="s">
        <v>147</v>
      </c>
      <c r="D3190" s="22" t="s">
        <v>8574</v>
      </c>
      <c r="E3190" t="s">
        <v>8575</v>
      </c>
      <c r="F3190" t="s">
        <v>322</v>
      </c>
      <c r="G3190" t="s">
        <v>4557</v>
      </c>
      <c r="H3190"/>
      <c r="I3190" s="3">
        <v>20</v>
      </c>
      <c r="J3190" s="3">
        <v>1</v>
      </c>
      <c r="K3190"/>
      <c r="L3190"/>
      <c r="N3190" s="4"/>
      <c r="O3190" s="23">
        <v>56</v>
      </c>
      <c r="P3190" s="23">
        <v>3</v>
      </c>
    </row>
    <row r="3191" spans="2:16" ht="15">
      <c r="B3191" s="22" t="s">
        <v>321</v>
      </c>
      <c r="C3191" s="22" t="s">
        <v>153</v>
      </c>
      <c r="D3191" s="22" t="s">
        <v>8576</v>
      </c>
      <c r="E3191" t="s">
        <v>8577</v>
      </c>
      <c r="F3191" t="s">
        <v>322</v>
      </c>
      <c r="G3191" t="s">
        <v>3040</v>
      </c>
      <c r="H3191"/>
      <c r="I3191" s="3">
        <v>336</v>
      </c>
      <c r="J3191" s="3">
        <v>25</v>
      </c>
      <c r="K3191"/>
      <c r="L3191"/>
      <c r="N3191" s="4"/>
      <c r="O3191" s="23">
        <v>56</v>
      </c>
      <c r="P3191" s="23">
        <v>5</v>
      </c>
    </row>
    <row r="3192" spans="2:16" ht="15">
      <c r="B3192" s="22" t="s">
        <v>321</v>
      </c>
      <c r="C3192" s="22" t="s">
        <v>159</v>
      </c>
      <c r="D3192" s="22" t="s">
        <v>8578</v>
      </c>
      <c r="E3192" t="s">
        <v>8579</v>
      </c>
      <c r="F3192" t="s">
        <v>322</v>
      </c>
      <c r="G3192" t="s">
        <v>4565</v>
      </c>
      <c r="H3192"/>
      <c r="I3192" s="3">
        <v>90</v>
      </c>
      <c r="J3192" s="3">
        <v>6</v>
      </c>
      <c r="K3192"/>
      <c r="L3192"/>
      <c r="N3192" s="4"/>
      <c r="O3192" s="23">
        <v>56</v>
      </c>
      <c r="P3192" s="23">
        <v>7</v>
      </c>
    </row>
    <row r="3193" spans="2:16" ht="15">
      <c r="B3193" s="22" t="s">
        <v>321</v>
      </c>
      <c r="C3193" s="22" t="s">
        <v>166</v>
      </c>
      <c r="D3193" s="22" t="s">
        <v>8580</v>
      </c>
      <c r="E3193" t="s">
        <v>8581</v>
      </c>
      <c r="F3193" t="s">
        <v>322</v>
      </c>
      <c r="G3193" t="s">
        <v>8582</v>
      </c>
      <c r="H3193"/>
      <c r="I3193" s="3">
        <v>83</v>
      </c>
      <c r="J3193" s="3">
        <v>14</v>
      </c>
      <c r="K3193"/>
      <c r="L3193"/>
      <c r="N3193" s="4"/>
      <c r="O3193" s="23">
        <v>56</v>
      </c>
      <c r="P3193" s="23">
        <v>9</v>
      </c>
    </row>
    <row r="3194" spans="2:16" ht="15">
      <c r="B3194" s="22" t="s">
        <v>321</v>
      </c>
      <c r="C3194" s="22" t="s">
        <v>171</v>
      </c>
      <c r="D3194" s="22" t="s">
        <v>8583</v>
      </c>
      <c r="E3194" t="s">
        <v>8584</v>
      </c>
      <c r="F3194" t="s">
        <v>322</v>
      </c>
      <c r="G3194" t="s">
        <v>6079</v>
      </c>
      <c r="H3194"/>
      <c r="I3194" s="3">
        <v>21</v>
      </c>
      <c r="J3194" s="3">
        <v>4</v>
      </c>
      <c r="K3194"/>
      <c r="L3194"/>
      <c r="N3194" s="4"/>
      <c r="O3194" s="23">
        <v>56</v>
      </c>
      <c r="P3194" s="23">
        <v>11</v>
      </c>
    </row>
    <row r="3195" spans="2:16" ht="15">
      <c r="B3195" s="22" t="s">
        <v>321</v>
      </c>
      <c r="C3195" s="22" t="s">
        <v>177</v>
      </c>
      <c r="D3195" s="22" t="s">
        <v>8585</v>
      </c>
      <c r="E3195" t="s">
        <v>8586</v>
      </c>
      <c r="F3195" t="s">
        <v>322</v>
      </c>
      <c r="G3195" t="s">
        <v>987</v>
      </c>
      <c r="H3195"/>
      <c r="I3195" s="3">
        <v>118</v>
      </c>
      <c r="J3195" s="3">
        <v>21</v>
      </c>
      <c r="K3195"/>
      <c r="L3195"/>
      <c r="N3195" s="4"/>
      <c r="O3195" s="23">
        <v>56</v>
      </c>
      <c r="P3195" s="23">
        <v>13</v>
      </c>
    </row>
    <row r="3196" spans="2:16" ht="15">
      <c r="B3196" s="22" t="s">
        <v>321</v>
      </c>
      <c r="C3196" s="22" t="s">
        <v>184</v>
      </c>
      <c r="D3196" s="22" t="s">
        <v>8587</v>
      </c>
      <c r="E3196" t="s">
        <v>8588</v>
      </c>
      <c r="F3196" t="s">
        <v>322</v>
      </c>
      <c r="G3196" t="s">
        <v>8589</v>
      </c>
      <c r="H3196"/>
      <c r="I3196" s="3">
        <v>40</v>
      </c>
      <c r="J3196" s="3">
        <v>4</v>
      </c>
      <c r="K3196"/>
      <c r="L3196"/>
      <c r="N3196" s="4"/>
      <c r="O3196" s="23">
        <v>56</v>
      </c>
      <c r="P3196" s="23">
        <v>15</v>
      </c>
    </row>
    <row r="3197" spans="2:16" ht="15">
      <c r="B3197" s="22" t="s">
        <v>321</v>
      </c>
      <c r="C3197" s="22" t="s">
        <v>191</v>
      </c>
      <c r="D3197" s="22" t="s">
        <v>8590</v>
      </c>
      <c r="E3197" t="s">
        <v>8591</v>
      </c>
      <c r="F3197" t="s">
        <v>322</v>
      </c>
      <c r="G3197" t="s">
        <v>8592</v>
      </c>
      <c r="H3197"/>
      <c r="I3197" s="3">
        <v>12</v>
      </c>
      <c r="J3197" s="3">
        <v>1</v>
      </c>
      <c r="K3197"/>
      <c r="L3197"/>
      <c r="N3197" s="4"/>
      <c r="O3197" s="23">
        <v>56</v>
      </c>
      <c r="P3197" s="23">
        <v>17</v>
      </c>
    </row>
    <row r="3198" spans="2:16" ht="15">
      <c r="B3198" s="22" t="s">
        <v>321</v>
      </c>
      <c r="C3198" s="22" t="s">
        <v>197</v>
      </c>
      <c r="D3198" s="22" t="s">
        <v>8593</v>
      </c>
      <c r="E3198" t="s">
        <v>8594</v>
      </c>
      <c r="F3198" t="s">
        <v>322</v>
      </c>
      <c r="G3198" t="s">
        <v>575</v>
      </c>
      <c r="H3198"/>
      <c r="I3198" s="3">
        <v>23</v>
      </c>
      <c r="J3198" s="3">
        <v>3</v>
      </c>
      <c r="K3198"/>
      <c r="L3198"/>
      <c r="N3198" s="4"/>
      <c r="O3198" s="23">
        <v>56</v>
      </c>
      <c r="P3198" s="23">
        <v>19</v>
      </c>
    </row>
    <row r="3199" spans="2:16" ht="15">
      <c r="B3199" s="22" t="s">
        <v>321</v>
      </c>
      <c r="C3199" s="22" t="s">
        <v>203</v>
      </c>
      <c r="D3199" s="22" t="s">
        <v>8595</v>
      </c>
      <c r="E3199" t="s">
        <v>8596</v>
      </c>
      <c r="F3199" t="s">
        <v>322</v>
      </c>
      <c r="G3199" t="s">
        <v>8597</v>
      </c>
      <c r="H3199"/>
      <c r="I3199" s="3">
        <v>603</v>
      </c>
      <c r="J3199" s="3">
        <v>59</v>
      </c>
      <c r="K3199"/>
      <c r="L3199"/>
      <c r="N3199" s="4"/>
      <c r="O3199" s="23">
        <v>56</v>
      </c>
      <c r="P3199" s="23">
        <v>21</v>
      </c>
    </row>
    <row r="3200" spans="2:16" ht="15">
      <c r="B3200" s="22" t="s">
        <v>321</v>
      </c>
      <c r="C3200" s="22" t="s">
        <v>209</v>
      </c>
      <c r="D3200" s="22" t="s">
        <v>8598</v>
      </c>
      <c r="E3200" t="s">
        <v>8599</v>
      </c>
      <c r="F3200" t="s">
        <v>322</v>
      </c>
      <c r="G3200" t="s">
        <v>585</v>
      </c>
      <c r="H3200"/>
      <c r="I3200" s="3">
        <v>135</v>
      </c>
      <c r="J3200" s="3">
        <v>18</v>
      </c>
      <c r="K3200"/>
      <c r="L3200"/>
      <c r="N3200" s="4"/>
      <c r="O3200" s="23">
        <v>56</v>
      </c>
      <c r="P3200" s="23">
        <v>23</v>
      </c>
    </row>
    <row r="3201" spans="2:16" ht="15">
      <c r="B3201" s="22" t="s">
        <v>321</v>
      </c>
      <c r="C3201" s="22" t="s">
        <v>215</v>
      </c>
      <c r="D3201" s="22" t="s">
        <v>8600</v>
      </c>
      <c r="E3201" t="s">
        <v>8601</v>
      </c>
      <c r="F3201" t="s">
        <v>322</v>
      </c>
      <c r="G3201" t="s">
        <v>8602</v>
      </c>
      <c r="H3201"/>
      <c r="I3201" s="3">
        <v>468</v>
      </c>
      <c r="J3201" s="3">
        <v>61</v>
      </c>
      <c r="K3201"/>
      <c r="L3201"/>
      <c r="N3201" s="4"/>
      <c r="O3201" s="23">
        <v>56</v>
      </c>
      <c r="P3201" s="23">
        <v>25</v>
      </c>
    </row>
    <row r="3202" spans="2:16" ht="15">
      <c r="B3202" s="22" t="s">
        <v>321</v>
      </c>
      <c r="C3202" s="22" t="s">
        <v>220</v>
      </c>
      <c r="D3202" s="22" t="s">
        <v>8603</v>
      </c>
      <c r="E3202" t="s">
        <v>8604</v>
      </c>
      <c r="F3202" t="s">
        <v>322</v>
      </c>
      <c r="G3202" t="s">
        <v>8605</v>
      </c>
      <c r="H3202"/>
      <c r="I3202" s="3">
        <v>7</v>
      </c>
      <c r="J3202" s="3">
        <v>0</v>
      </c>
      <c r="K3202"/>
      <c r="L3202"/>
      <c r="N3202" s="4"/>
      <c r="O3202" s="23">
        <v>56</v>
      </c>
      <c r="P3202" s="23">
        <v>27</v>
      </c>
    </row>
    <row r="3203" spans="2:16" ht="15">
      <c r="B3203" s="22" t="s">
        <v>321</v>
      </c>
      <c r="C3203" s="22" t="s">
        <v>225</v>
      </c>
      <c r="D3203" s="22" t="s">
        <v>8606</v>
      </c>
      <c r="E3203" t="s">
        <v>8607</v>
      </c>
      <c r="F3203" t="s">
        <v>322</v>
      </c>
      <c r="G3203" t="s">
        <v>1056</v>
      </c>
      <c r="H3203"/>
      <c r="I3203" s="3">
        <v>58</v>
      </c>
      <c r="J3203" s="3">
        <v>7</v>
      </c>
      <c r="K3203"/>
      <c r="L3203"/>
      <c r="N3203" s="4"/>
      <c r="O3203" s="23">
        <v>56</v>
      </c>
      <c r="P3203" s="23">
        <v>29</v>
      </c>
    </row>
    <row r="3204" spans="2:16" ht="15">
      <c r="B3204" s="22" t="s">
        <v>321</v>
      </c>
      <c r="C3204" s="22" t="s">
        <v>231</v>
      </c>
      <c r="D3204" s="22" t="s">
        <v>8608</v>
      </c>
      <c r="E3204" t="s">
        <v>8609</v>
      </c>
      <c r="F3204" t="s">
        <v>322</v>
      </c>
      <c r="G3204" t="s">
        <v>4275</v>
      </c>
      <c r="H3204"/>
      <c r="I3204" s="3">
        <v>36</v>
      </c>
      <c r="J3204" s="3">
        <v>4</v>
      </c>
      <c r="K3204"/>
      <c r="L3204"/>
      <c r="N3204" s="4"/>
      <c r="O3204" s="23">
        <v>56</v>
      </c>
      <c r="P3204" s="23">
        <v>31</v>
      </c>
    </row>
    <row r="3205" spans="2:16" ht="15">
      <c r="B3205" s="22" t="s">
        <v>321</v>
      </c>
      <c r="C3205" s="22" t="s">
        <v>237</v>
      </c>
      <c r="D3205" s="22" t="s">
        <v>8610</v>
      </c>
      <c r="E3205" t="s">
        <v>8611</v>
      </c>
      <c r="F3205" t="s">
        <v>322</v>
      </c>
      <c r="G3205" t="s">
        <v>2943</v>
      </c>
      <c r="H3205"/>
      <c r="I3205" s="3">
        <v>121</v>
      </c>
      <c r="J3205" s="3">
        <v>11</v>
      </c>
      <c r="K3205"/>
      <c r="L3205"/>
      <c r="N3205" s="4"/>
      <c r="O3205" s="23">
        <v>56</v>
      </c>
      <c r="P3205" s="23">
        <v>33</v>
      </c>
    </row>
    <row r="3206" spans="2:16" ht="15">
      <c r="B3206" s="22" t="s">
        <v>321</v>
      </c>
      <c r="C3206" s="22" t="s">
        <v>243</v>
      </c>
      <c r="D3206" s="22" t="s">
        <v>8612</v>
      </c>
      <c r="E3206" t="s">
        <v>8613</v>
      </c>
      <c r="F3206" t="s">
        <v>322</v>
      </c>
      <c r="G3206" t="s">
        <v>8614</v>
      </c>
      <c r="H3206"/>
      <c r="I3206" s="3">
        <v>70</v>
      </c>
      <c r="J3206" s="3">
        <v>7</v>
      </c>
      <c r="K3206"/>
      <c r="L3206"/>
      <c r="N3206" s="4"/>
      <c r="O3206" s="23">
        <v>56</v>
      </c>
      <c r="P3206" s="23">
        <v>35</v>
      </c>
    </row>
    <row r="3207" spans="2:16" ht="15">
      <c r="B3207" s="22" t="s">
        <v>321</v>
      </c>
      <c r="C3207" s="22" t="s">
        <v>249</v>
      </c>
      <c r="D3207" s="22" t="s">
        <v>8615</v>
      </c>
      <c r="E3207" t="s">
        <v>8616</v>
      </c>
      <c r="F3207" t="s">
        <v>322</v>
      </c>
      <c r="G3207" t="s">
        <v>8617</v>
      </c>
      <c r="H3207"/>
      <c r="I3207" s="3">
        <v>357</v>
      </c>
      <c r="J3207" s="3">
        <v>31</v>
      </c>
      <c r="K3207"/>
      <c r="L3207"/>
      <c r="N3207" s="4"/>
      <c r="O3207" s="23">
        <v>56</v>
      </c>
      <c r="P3207" s="23">
        <v>37</v>
      </c>
    </row>
    <row r="3208" spans="2:16" ht="15">
      <c r="B3208" s="22" t="s">
        <v>321</v>
      </c>
      <c r="C3208" s="22" t="s">
        <v>256</v>
      </c>
      <c r="D3208" s="22" t="s">
        <v>8618</v>
      </c>
      <c r="E3208" t="s">
        <v>8619</v>
      </c>
      <c r="F3208" t="s">
        <v>322</v>
      </c>
      <c r="G3208" t="s">
        <v>2222</v>
      </c>
      <c r="H3208"/>
      <c r="I3208" s="3">
        <v>96</v>
      </c>
      <c r="J3208" s="3">
        <v>13</v>
      </c>
      <c r="K3208"/>
      <c r="L3208"/>
      <c r="N3208" s="4"/>
      <c r="O3208" s="23">
        <v>56</v>
      </c>
      <c r="P3208" s="23">
        <v>39</v>
      </c>
    </row>
    <row r="3209" spans="2:16" ht="15">
      <c r="B3209" s="22" t="s">
        <v>321</v>
      </c>
      <c r="C3209" s="22" t="s">
        <v>262</v>
      </c>
      <c r="D3209" s="22" t="s">
        <v>8620</v>
      </c>
      <c r="E3209" t="s">
        <v>8621</v>
      </c>
      <c r="F3209" t="s">
        <v>322</v>
      </c>
      <c r="G3209" t="s">
        <v>8622</v>
      </c>
      <c r="H3209"/>
      <c r="I3209" s="3">
        <v>139</v>
      </c>
      <c r="J3209" s="3">
        <v>7</v>
      </c>
      <c r="K3209"/>
      <c r="L3209"/>
      <c r="N3209" s="4"/>
      <c r="O3209" s="23">
        <v>56</v>
      </c>
      <c r="P3209" s="23">
        <v>41</v>
      </c>
    </row>
    <row r="3210" spans="2:16" ht="15">
      <c r="B3210" s="22" t="s">
        <v>321</v>
      </c>
      <c r="C3210" s="22" t="s">
        <v>268</v>
      </c>
      <c r="D3210" s="22" t="s">
        <v>8623</v>
      </c>
      <c r="E3210" t="s">
        <v>8624</v>
      </c>
      <c r="F3210" t="s">
        <v>322</v>
      </c>
      <c r="G3210" t="s">
        <v>8625</v>
      </c>
      <c r="H3210"/>
      <c r="I3210" s="3">
        <v>30</v>
      </c>
      <c r="J3210" s="3">
        <v>4</v>
      </c>
      <c r="K3210"/>
      <c r="L3210"/>
      <c r="N3210" s="4"/>
      <c r="O3210" s="23">
        <v>56</v>
      </c>
      <c r="P3210" s="23">
        <v>43</v>
      </c>
    </row>
    <row r="3211" spans="2:16" ht="15">
      <c r="B3211" s="22" t="s">
        <v>321</v>
      </c>
      <c r="C3211" s="22" t="s">
        <v>274</v>
      </c>
      <c r="D3211" s="22" t="s">
        <v>8626</v>
      </c>
      <c r="E3211" t="s">
        <v>8627</v>
      </c>
      <c r="F3211" t="s">
        <v>322</v>
      </c>
      <c r="G3211" t="s">
        <v>8628</v>
      </c>
      <c r="H3211"/>
      <c r="I3211" s="3">
        <v>31</v>
      </c>
      <c r="J3211" s="3">
        <v>0</v>
      </c>
      <c r="K3211"/>
      <c r="L3211"/>
      <c r="N3211" s="4"/>
      <c r="O3211" s="23">
        <v>56</v>
      </c>
      <c r="P3211" s="23">
        <v>45</v>
      </c>
    </row>
    <row r="3212" spans="3:16" ht="15">
      <c r="C3212" s="13"/>
      <c r="I3212" s="6"/>
      <c r="J3212" s="6"/>
      <c r="O3212" s="8"/>
      <c r="P3212" s="14"/>
    </row>
    <row r="3213" spans="2:16" ht="15">
      <c r="B3213" s="15">
        <f>O3213</f>
        <v>56</v>
      </c>
      <c r="C3213" s="13">
        <f>P3213</f>
        <v>45</v>
      </c>
      <c r="D3213" s="7">
        <f>O3213*1000+P3213</f>
        <v>56045</v>
      </c>
      <c r="E3213" s="7" t="str">
        <f>+Search!$C$6:$C$6&amp;", "&amp;Search!$D$6:$D$6</f>
        <v>WY, Weston</v>
      </c>
      <c r="G3213" s="6" t="str">
        <f>VLOOKUP($E$3213,$E$2:$G$3211,3)</f>
        <v>Weston</v>
      </c>
      <c r="H3213" s="6" t="str">
        <f>VLOOKUP($E$3213,$E$2:$G$3211,2)</f>
        <v>WY</v>
      </c>
      <c r="I3213" s="6">
        <f>SUMIF($E$2:$E$3211,$E3213,I$2:I$3211)</f>
        <v>31</v>
      </c>
      <c r="J3213" s="6">
        <f>SUMIF($E$2:$E$3211,$E3213,J$2:J$3211)</f>
        <v>0</v>
      </c>
      <c r="O3213" s="9">
        <f>SUMIF($E$2:$E$3211,$E3213,O$2:O$3211)</f>
        <v>56</v>
      </c>
      <c r="P3213" s="9">
        <f>SUMIF($E$2:$E$3211,$E3213,P$2:P$3211)</f>
        <v>45</v>
      </c>
    </row>
    <row r="3214" spans="3:16" ht="15">
      <c r="C3214" s="13"/>
      <c r="G3214" s="3" t="str">
        <f>VLOOKUP($B$3213,$B$3216:$J$3270,6)</f>
        <v>Wyoming</v>
      </c>
      <c r="I3214" s="16">
        <f>VLOOKUP($B$3213,$B$3216:$J$3270,8)</f>
        <v>3170</v>
      </c>
      <c r="J3214" s="16">
        <f>VLOOKUP($B$3213,$B$3216:$J$3270,9)</f>
        <v>326</v>
      </c>
      <c r="O3214" s="8"/>
      <c r="P3214" s="14"/>
    </row>
    <row r="3215" spans="3:16" ht="15">
      <c r="C3215" s="13"/>
      <c r="O3215" s="8"/>
      <c r="P3215" s="14"/>
    </row>
    <row r="3216" spans="2:23" ht="15">
      <c r="B3216" s="8">
        <v>1</v>
      </c>
      <c r="C3216" s="8">
        <v>0</v>
      </c>
      <c r="D3216" s="5">
        <v>1000</v>
      </c>
      <c r="E3216" s="7" t="s">
        <v>8629</v>
      </c>
      <c r="G3216" s="5" t="s">
        <v>141</v>
      </c>
      <c r="H3216" s="7" t="s">
        <v>24</v>
      </c>
      <c r="I3216" s="6">
        <f>SUMIF($F$2:$F$3211,$H3216,I$2:I$3211)</f>
        <v>43725</v>
      </c>
      <c r="J3216" s="6">
        <f aca="true" t="shared" si="0" ref="J3216:J3270">SUMIF($F$2:$F$3211,$H3216,J$2:J$3211)</f>
        <v>5622</v>
      </c>
      <c r="L3216" s="9"/>
      <c r="M3216" s="9"/>
      <c r="O3216" s="4" t="s">
        <v>25</v>
      </c>
      <c r="P3216" s="4" t="s">
        <v>12</v>
      </c>
      <c r="T3216" s="9"/>
      <c r="U3216" s="9"/>
      <c r="V3216" s="9"/>
      <c r="W3216" s="9"/>
    </row>
    <row r="3217" spans="2:23" ht="15">
      <c r="B3217" s="8">
        <v>2</v>
      </c>
      <c r="C3217" s="8">
        <v>0</v>
      </c>
      <c r="D3217" s="5">
        <v>2000</v>
      </c>
      <c r="E3217" s="7" t="s">
        <v>8630</v>
      </c>
      <c r="G3217" s="5" t="s">
        <v>19</v>
      </c>
      <c r="H3217" s="7" t="s">
        <v>15</v>
      </c>
      <c r="I3217" s="6">
        <f aca="true" t="shared" si="1" ref="I3217:I3235">SUMIF($F$2:$F$3211,$H3217,I$2:I$3211)</f>
        <v>3841</v>
      </c>
      <c r="J3217" s="6">
        <f t="shared" si="0"/>
        <v>408</v>
      </c>
      <c r="L3217" s="9"/>
      <c r="M3217" s="9"/>
      <c r="O3217" s="4" t="s">
        <v>11</v>
      </c>
      <c r="P3217" s="4" t="s">
        <v>12</v>
      </c>
      <c r="T3217" s="9"/>
      <c r="U3217" s="9"/>
      <c r="V3217" s="9"/>
      <c r="W3217" s="9"/>
    </row>
    <row r="3218" spans="2:23" ht="15">
      <c r="B3218" s="8">
        <v>4</v>
      </c>
      <c r="C3218" s="8">
        <v>0</v>
      </c>
      <c r="D3218" s="5">
        <v>4000</v>
      </c>
      <c r="E3218" s="7" t="s">
        <v>8631</v>
      </c>
      <c r="G3218" s="5" t="s">
        <v>693</v>
      </c>
      <c r="H3218" s="7" t="s">
        <v>35</v>
      </c>
      <c r="I3218" s="6">
        <f t="shared" si="1"/>
        <v>201970</v>
      </c>
      <c r="J3218" s="6">
        <f t="shared" si="0"/>
        <v>20608</v>
      </c>
      <c r="L3218" s="9"/>
      <c r="M3218" s="9"/>
      <c r="O3218" s="4" t="s">
        <v>36</v>
      </c>
      <c r="P3218" s="4" t="s">
        <v>12</v>
      </c>
      <c r="T3218" s="9"/>
      <c r="U3218" s="9"/>
      <c r="V3218" s="9"/>
      <c r="W3218" s="9"/>
    </row>
    <row r="3219" spans="2:23" ht="15">
      <c r="B3219" s="8">
        <v>5</v>
      </c>
      <c r="C3219" s="8">
        <v>0</v>
      </c>
      <c r="D3219" s="5">
        <v>5000</v>
      </c>
      <c r="E3219" s="7" t="s">
        <v>478</v>
      </c>
      <c r="G3219" s="5" t="s">
        <v>476</v>
      </c>
      <c r="H3219" s="7" t="s">
        <v>30</v>
      </c>
      <c r="I3219" s="6">
        <f t="shared" si="1"/>
        <v>20625</v>
      </c>
      <c r="J3219" s="6">
        <f t="shared" si="0"/>
        <v>2044</v>
      </c>
      <c r="L3219" s="9"/>
      <c r="M3219" s="9"/>
      <c r="O3219" s="4" t="s">
        <v>42</v>
      </c>
      <c r="P3219" s="4" t="s">
        <v>12</v>
      </c>
      <c r="T3219" s="9"/>
      <c r="U3219" s="9"/>
      <c r="V3219" s="9"/>
      <c r="W3219" s="9"/>
    </row>
    <row r="3220" spans="2:23" ht="15">
      <c r="B3220" s="8">
        <v>6</v>
      </c>
      <c r="C3220" s="8">
        <v>0</v>
      </c>
      <c r="D3220" s="5">
        <v>6000</v>
      </c>
      <c r="E3220" s="7" t="s">
        <v>8632</v>
      </c>
      <c r="G3220" s="5" t="s">
        <v>742</v>
      </c>
      <c r="H3220" s="7" t="s">
        <v>41</v>
      </c>
      <c r="I3220" s="6">
        <f t="shared" si="1"/>
        <v>759778</v>
      </c>
      <c r="J3220" s="6">
        <f t="shared" si="0"/>
        <v>99232</v>
      </c>
      <c r="L3220" s="9"/>
      <c r="M3220" s="9"/>
      <c r="O3220" s="4" t="s">
        <v>48</v>
      </c>
      <c r="P3220" s="4" t="s">
        <v>12</v>
      </c>
      <c r="T3220" s="9"/>
      <c r="U3220" s="9"/>
      <c r="V3220" s="9"/>
      <c r="W3220" s="9"/>
    </row>
    <row r="3221" spans="2:23" ht="15">
      <c r="B3221" s="8">
        <v>8</v>
      </c>
      <c r="C3221" s="8">
        <v>0</v>
      </c>
      <c r="D3221" s="5">
        <v>8000</v>
      </c>
      <c r="E3221" s="7" t="s">
        <v>8633</v>
      </c>
      <c r="G3221" s="5" t="s">
        <v>917</v>
      </c>
      <c r="H3221" s="7" t="s">
        <v>47</v>
      </c>
      <c r="I3221" s="6">
        <f t="shared" si="1"/>
        <v>75380</v>
      </c>
      <c r="J3221" s="6">
        <f t="shared" si="0"/>
        <v>8012</v>
      </c>
      <c r="L3221" s="9"/>
      <c r="M3221" s="9"/>
      <c r="O3221" s="4" t="s">
        <v>54</v>
      </c>
      <c r="P3221" s="4" t="s">
        <v>12</v>
      </c>
      <c r="T3221" s="9"/>
      <c r="U3221" s="9"/>
      <c r="V3221" s="9"/>
      <c r="W3221" s="9"/>
    </row>
    <row r="3222" spans="2:23" ht="15">
      <c r="B3222" s="8">
        <v>9</v>
      </c>
      <c r="C3222" s="8">
        <v>0</v>
      </c>
      <c r="D3222" s="5">
        <v>9000</v>
      </c>
      <c r="E3222" s="7" t="s">
        <v>8634</v>
      </c>
      <c r="G3222" s="5" t="s">
        <v>1104</v>
      </c>
      <c r="H3222" s="7" t="s">
        <v>53</v>
      </c>
      <c r="I3222" s="6">
        <f t="shared" si="1"/>
        <v>38425</v>
      </c>
      <c r="J3222" s="6">
        <f t="shared" si="0"/>
        <v>3737</v>
      </c>
      <c r="L3222" s="9"/>
      <c r="M3222" s="9"/>
      <c r="O3222" s="4" t="s">
        <v>60</v>
      </c>
      <c r="P3222" s="4" t="s">
        <v>12</v>
      </c>
      <c r="T3222" s="9"/>
      <c r="U3222" s="9"/>
      <c r="V3222" s="9"/>
      <c r="W3222" s="9"/>
    </row>
    <row r="3223" spans="2:23" ht="15">
      <c r="B3223" s="8">
        <v>10</v>
      </c>
      <c r="C3223" s="8">
        <v>0</v>
      </c>
      <c r="D3223" s="5">
        <v>10000</v>
      </c>
      <c r="E3223" s="7" t="s">
        <v>8635</v>
      </c>
      <c r="G3223" s="5" t="s">
        <v>1136</v>
      </c>
      <c r="H3223" s="7" t="s">
        <v>66</v>
      </c>
      <c r="I3223" s="6">
        <f t="shared" si="1"/>
        <v>12403</v>
      </c>
      <c r="J3223" s="6">
        <f t="shared" si="0"/>
        <v>1255</v>
      </c>
      <c r="L3223" s="9"/>
      <c r="M3223" s="9"/>
      <c r="O3223" s="4" t="s">
        <v>67</v>
      </c>
      <c r="P3223" s="4" t="s">
        <v>12</v>
      </c>
      <c r="T3223" s="9"/>
      <c r="U3223" s="9"/>
      <c r="V3223" s="9"/>
      <c r="W3223" s="9"/>
    </row>
    <row r="3224" spans="2:23" ht="15">
      <c r="B3224" s="8">
        <v>11</v>
      </c>
      <c r="C3224" s="8">
        <v>0</v>
      </c>
      <c r="D3224" s="5">
        <v>11000</v>
      </c>
      <c r="E3224" s="7" t="s">
        <v>1133</v>
      </c>
      <c r="G3224" s="5" t="s">
        <v>1131</v>
      </c>
      <c r="H3224" s="7" t="s">
        <v>59</v>
      </c>
      <c r="I3224" s="6">
        <f t="shared" si="1"/>
        <v>6582</v>
      </c>
      <c r="J3224" s="6">
        <f t="shared" si="0"/>
        <v>1161</v>
      </c>
      <c r="L3224" s="9"/>
      <c r="M3224" s="9"/>
      <c r="O3224" s="4" t="s">
        <v>74</v>
      </c>
      <c r="P3224" s="4" t="s">
        <v>12</v>
      </c>
      <c r="T3224" s="9"/>
      <c r="U3224" s="9"/>
      <c r="V3224" s="9"/>
      <c r="W3224" s="9"/>
    </row>
    <row r="3225" spans="2:23" ht="15">
      <c r="B3225" s="8">
        <v>12</v>
      </c>
      <c r="C3225" s="8">
        <v>0</v>
      </c>
      <c r="D3225" s="5">
        <v>12000</v>
      </c>
      <c r="E3225" s="7" t="s">
        <v>8636</v>
      </c>
      <c r="G3225" s="5" t="s">
        <v>1148</v>
      </c>
      <c r="H3225" s="7" t="s">
        <v>73</v>
      </c>
      <c r="I3225" s="6">
        <f t="shared" si="1"/>
        <v>677141</v>
      </c>
      <c r="J3225" s="6">
        <f t="shared" si="0"/>
        <v>63705</v>
      </c>
      <c r="L3225" s="9"/>
      <c r="M3225" s="9"/>
      <c r="O3225" s="4" t="s">
        <v>80</v>
      </c>
      <c r="P3225" s="4" t="s">
        <v>12</v>
      </c>
      <c r="T3225" s="9"/>
      <c r="U3225" s="9"/>
      <c r="V3225" s="9"/>
      <c r="W3225" s="9"/>
    </row>
    <row r="3226" spans="2:23" ht="15">
      <c r="B3226" s="8">
        <v>13</v>
      </c>
      <c r="C3226" s="8">
        <v>0</v>
      </c>
      <c r="D3226" s="5">
        <v>13000</v>
      </c>
      <c r="E3226" s="7" t="s">
        <v>8637</v>
      </c>
      <c r="G3226" s="5" t="s">
        <v>1335</v>
      </c>
      <c r="H3226" s="7" t="s">
        <v>79</v>
      </c>
      <c r="I3226" s="6">
        <f t="shared" si="1"/>
        <v>178121</v>
      </c>
      <c r="J3226" s="6">
        <f t="shared" si="0"/>
        <v>29625</v>
      </c>
      <c r="L3226" s="9"/>
      <c r="M3226" s="9"/>
      <c r="O3226" s="4" t="s">
        <v>87</v>
      </c>
      <c r="P3226" s="4" t="s">
        <v>12</v>
      </c>
      <c r="T3226" s="9"/>
      <c r="U3226" s="9"/>
      <c r="V3226" s="9"/>
      <c r="W3226" s="9"/>
    </row>
    <row r="3227" spans="2:23" ht="15">
      <c r="B3227" s="8">
        <v>15</v>
      </c>
      <c r="C3227" s="8">
        <v>0</v>
      </c>
      <c r="D3227" s="5">
        <v>15000</v>
      </c>
      <c r="E3227" s="7" t="s">
        <v>1849</v>
      </c>
      <c r="G3227" s="5" t="s">
        <v>1847</v>
      </c>
      <c r="H3227" s="7" t="s">
        <v>93</v>
      </c>
      <c r="I3227" s="6">
        <f t="shared" si="1"/>
        <v>12729</v>
      </c>
      <c r="J3227" s="6">
        <f t="shared" si="0"/>
        <v>1341</v>
      </c>
      <c r="L3227" s="9"/>
      <c r="M3227" s="9"/>
      <c r="O3227" s="4" t="s">
        <v>94</v>
      </c>
      <c r="P3227" s="4" t="s">
        <v>12</v>
      </c>
      <c r="T3227" s="9"/>
      <c r="U3227" s="9"/>
      <c r="V3227" s="9"/>
      <c r="W3227" s="9"/>
    </row>
    <row r="3228" spans="2:23" ht="15">
      <c r="B3228" s="8">
        <v>16</v>
      </c>
      <c r="C3228" s="8">
        <v>0</v>
      </c>
      <c r="D3228" s="5">
        <v>16000</v>
      </c>
      <c r="E3228" s="7" t="s">
        <v>2177</v>
      </c>
      <c r="G3228" s="5" t="s">
        <v>2112</v>
      </c>
      <c r="H3228" s="7" t="s">
        <v>101</v>
      </c>
      <c r="I3228" s="6">
        <f t="shared" si="1"/>
        <v>23143</v>
      </c>
      <c r="J3228" s="6">
        <f t="shared" si="0"/>
        <v>2267</v>
      </c>
      <c r="L3228" s="9"/>
      <c r="M3228" s="9"/>
      <c r="O3228" s="4" t="s">
        <v>100</v>
      </c>
      <c r="P3228" s="4" t="s">
        <v>12</v>
      </c>
      <c r="T3228" s="9"/>
      <c r="U3228" s="9"/>
      <c r="V3228" s="9"/>
      <c r="W3228" s="9"/>
    </row>
    <row r="3229" spans="2:23" ht="15">
      <c r="B3229" s="8">
        <v>17</v>
      </c>
      <c r="C3229" s="8">
        <v>0</v>
      </c>
      <c r="D3229" s="5">
        <v>17000</v>
      </c>
      <c r="E3229" s="7" t="s">
        <v>8638</v>
      </c>
      <c r="G3229" s="5" t="s">
        <v>2233</v>
      </c>
      <c r="H3229" s="7" t="s">
        <v>107</v>
      </c>
      <c r="I3229" s="6">
        <f t="shared" si="1"/>
        <v>200228</v>
      </c>
      <c r="J3229" s="6">
        <f t="shared" si="0"/>
        <v>23040</v>
      </c>
      <c r="L3229" s="9"/>
      <c r="M3229" s="9"/>
      <c r="O3229" s="4" t="s">
        <v>106</v>
      </c>
      <c r="P3229" s="4" t="s">
        <v>12</v>
      </c>
      <c r="T3229" s="9"/>
      <c r="U3229" s="9"/>
      <c r="V3229" s="9"/>
      <c r="W3229" s="9"/>
    </row>
    <row r="3230" spans="2:23" ht="15">
      <c r="B3230" s="8">
        <v>18</v>
      </c>
      <c r="C3230" s="8">
        <v>0</v>
      </c>
      <c r="D3230" s="5">
        <v>18000</v>
      </c>
      <c r="E3230" s="7" t="s">
        <v>8639</v>
      </c>
      <c r="G3230" s="5" t="s">
        <v>2488</v>
      </c>
      <c r="H3230" s="7" t="s">
        <v>113</v>
      </c>
      <c r="I3230" s="6">
        <f t="shared" si="1"/>
        <v>84104</v>
      </c>
      <c r="J3230" s="6">
        <f t="shared" si="0"/>
        <v>6940</v>
      </c>
      <c r="L3230" s="9"/>
      <c r="M3230" s="9"/>
      <c r="O3230" s="4" t="s">
        <v>112</v>
      </c>
      <c r="P3230" s="4" t="s">
        <v>12</v>
      </c>
      <c r="T3230" s="9"/>
      <c r="U3230" s="9"/>
      <c r="V3230" s="9"/>
      <c r="W3230" s="9"/>
    </row>
    <row r="3231" spans="2:23" ht="15">
      <c r="B3231" s="8">
        <v>19</v>
      </c>
      <c r="C3231" s="8">
        <v>0</v>
      </c>
      <c r="D3231" s="5">
        <v>19000</v>
      </c>
      <c r="E3231" s="7" t="s">
        <v>1980</v>
      </c>
      <c r="G3231" s="5" t="s">
        <v>1861</v>
      </c>
      <c r="H3231" s="7" t="s">
        <v>99</v>
      </c>
      <c r="I3231" s="6">
        <f t="shared" si="1"/>
        <v>22945</v>
      </c>
      <c r="J3231" s="6">
        <f t="shared" si="0"/>
        <v>2165</v>
      </c>
      <c r="L3231" s="9"/>
      <c r="M3231" s="9"/>
      <c r="O3231" s="4" t="s">
        <v>115</v>
      </c>
      <c r="P3231" s="4" t="s">
        <v>12</v>
      </c>
      <c r="T3231" s="9"/>
      <c r="U3231" s="9"/>
      <c r="V3231" s="9"/>
      <c r="W3231" s="9"/>
    </row>
    <row r="3232" spans="2:23" ht="15">
      <c r="B3232" s="8">
        <v>20</v>
      </c>
      <c r="C3232" s="8">
        <v>0</v>
      </c>
      <c r="D3232" s="5">
        <v>20000</v>
      </c>
      <c r="E3232" s="7" t="s">
        <v>8640</v>
      </c>
      <c r="G3232" s="5" t="s">
        <v>2714</v>
      </c>
      <c r="H3232" s="7" t="s">
        <v>120</v>
      </c>
      <c r="I3232" s="6">
        <f t="shared" si="1"/>
        <v>22300</v>
      </c>
      <c r="J3232" s="6">
        <f t="shared" si="0"/>
        <v>2386</v>
      </c>
      <c r="L3232" s="9"/>
      <c r="M3232" s="9"/>
      <c r="O3232" s="4" t="s">
        <v>121</v>
      </c>
      <c r="P3232" s="4" t="s">
        <v>12</v>
      </c>
      <c r="T3232" s="9"/>
      <c r="U3232" s="9"/>
      <c r="V3232" s="9"/>
      <c r="W3232" s="9"/>
    </row>
    <row r="3233" spans="2:23" ht="15">
      <c r="B3233" s="8">
        <v>21</v>
      </c>
      <c r="C3233" s="8">
        <v>0</v>
      </c>
      <c r="D3233" s="5">
        <v>21000</v>
      </c>
      <c r="E3233" s="7" t="s">
        <v>8641</v>
      </c>
      <c r="G3233" s="5" t="s">
        <v>2989</v>
      </c>
      <c r="H3233" s="7" t="s">
        <v>126</v>
      </c>
      <c r="I3233" s="6">
        <f t="shared" si="1"/>
        <v>34139</v>
      </c>
      <c r="J3233" s="6">
        <f t="shared" si="0"/>
        <v>3663</v>
      </c>
      <c r="L3233" s="9"/>
      <c r="M3233" s="9"/>
      <c r="O3233" s="4" t="s">
        <v>127</v>
      </c>
      <c r="P3233" s="4" t="s">
        <v>12</v>
      </c>
      <c r="T3233" s="9"/>
      <c r="U3233" s="9"/>
      <c r="V3233" s="9"/>
      <c r="W3233" s="9"/>
    </row>
    <row r="3234" spans="2:23" ht="15">
      <c r="B3234" s="8">
        <v>22</v>
      </c>
      <c r="C3234" s="8">
        <v>0</v>
      </c>
      <c r="D3234" s="5">
        <v>22000</v>
      </c>
      <c r="E3234" s="7" t="s">
        <v>8642</v>
      </c>
      <c r="G3234" s="5" t="s">
        <v>3281</v>
      </c>
      <c r="H3234" s="7" t="s">
        <v>132</v>
      </c>
      <c r="I3234" s="6">
        <f t="shared" si="1"/>
        <v>35691</v>
      </c>
      <c r="J3234" s="6">
        <f t="shared" si="0"/>
        <v>4146</v>
      </c>
      <c r="L3234" s="9"/>
      <c r="M3234" s="9"/>
      <c r="O3234" s="4" t="s">
        <v>133</v>
      </c>
      <c r="P3234" s="4" t="s">
        <v>12</v>
      </c>
      <c r="T3234" s="9"/>
      <c r="U3234" s="9"/>
      <c r="V3234" s="9"/>
      <c r="W3234" s="9"/>
    </row>
    <row r="3235" spans="2:23" ht="15">
      <c r="B3235" s="8">
        <v>23</v>
      </c>
      <c r="C3235" s="8">
        <v>0</v>
      </c>
      <c r="D3235" s="5">
        <v>23000</v>
      </c>
      <c r="E3235" s="7" t="s">
        <v>8643</v>
      </c>
      <c r="G3235" s="5" t="s">
        <v>3571</v>
      </c>
      <c r="H3235" s="7" t="s">
        <v>136</v>
      </c>
      <c r="I3235" s="6">
        <f t="shared" si="1"/>
        <v>11038</v>
      </c>
      <c r="J3235" s="6">
        <f t="shared" si="0"/>
        <v>924</v>
      </c>
      <c r="L3235" s="9"/>
      <c r="M3235" s="9"/>
      <c r="O3235" s="4" t="s">
        <v>135</v>
      </c>
      <c r="P3235" s="4" t="s">
        <v>12</v>
      </c>
      <c r="T3235" s="9"/>
      <c r="U3235" s="9"/>
      <c r="V3235" s="9"/>
      <c r="W3235" s="9"/>
    </row>
    <row r="3236" spans="2:23" ht="15">
      <c r="B3236" s="8">
        <v>24</v>
      </c>
      <c r="C3236" s="8">
        <v>0</v>
      </c>
      <c r="D3236" s="5">
        <v>24000</v>
      </c>
      <c r="E3236" s="7" t="s">
        <v>8644</v>
      </c>
      <c r="G3236" s="5" t="s">
        <v>3502</v>
      </c>
      <c r="H3236" s="7" t="s">
        <v>139</v>
      </c>
      <c r="I3236" s="6">
        <f aca="true" t="shared" si="2" ref="I3236:I3255">SUMIF($F$2:$F$3211,$H3236,I$2:I$3211)</f>
        <v>84007</v>
      </c>
      <c r="J3236" s="6">
        <f t="shared" si="0"/>
        <v>11186</v>
      </c>
      <c r="L3236" s="9"/>
      <c r="M3236" s="9"/>
      <c r="O3236" s="4" t="s">
        <v>140</v>
      </c>
      <c r="P3236" s="4" t="s">
        <v>12</v>
      </c>
      <c r="T3236" s="9"/>
      <c r="U3236" s="9"/>
      <c r="V3236" s="9"/>
      <c r="W3236" s="9"/>
    </row>
    <row r="3237" spans="2:23" ht="15">
      <c r="B3237" s="8">
        <v>25</v>
      </c>
      <c r="C3237" s="8">
        <v>0</v>
      </c>
      <c r="D3237" s="5">
        <v>25000</v>
      </c>
      <c r="E3237" s="7" t="s">
        <v>8645</v>
      </c>
      <c r="G3237" s="5" t="s">
        <v>3460</v>
      </c>
      <c r="H3237" s="7" t="s">
        <v>134</v>
      </c>
      <c r="I3237" s="6">
        <f t="shared" si="2"/>
        <v>57872</v>
      </c>
      <c r="J3237" s="6">
        <f t="shared" si="0"/>
        <v>6762</v>
      </c>
      <c r="L3237" s="9"/>
      <c r="M3237" s="9"/>
      <c r="O3237" s="4" t="s">
        <v>146</v>
      </c>
      <c r="P3237" s="4" t="s">
        <v>12</v>
      </c>
      <c r="T3237" s="9"/>
      <c r="U3237" s="9"/>
      <c r="V3237" s="9"/>
      <c r="W3237" s="9"/>
    </row>
    <row r="3238" spans="2:23" ht="15">
      <c r="B3238" s="8">
        <v>26</v>
      </c>
      <c r="C3238" s="8">
        <v>0</v>
      </c>
      <c r="D3238" s="5">
        <v>26000</v>
      </c>
      <c r="E3238" s="7" t="s">
        <v>8646</v>
      </c>
      <c r="G3238" s="5" t="s">
        <v>3615</v>
      </c>
      <c r="H3238" s="7" t="s">
        <v>151</v>
      </c>
      <c r="I3238" s="6">
        <f t="shared" si="2"/>
        <v>175603</v>
      </c>
      <c r="J3238" s="6">
        <f t="shared" si="0"/>
        <v>18428</v>
      </c>
      <c r="L3238" s="9"/>
      <c r="M3238" s="9"/>
      <c r="O3238" s="4" t="s">
        <v>152</v>
      </c>
      <c r="P3238" s="4" t="s">
        <v>12</v>
      </c>
      <c r="T3238" s="9"/>
      <c r="U3238" s="9"/>
      <c r="V3238" s="9"/>
      <c r="W3238" s="9"/>
    </row>
    <row r="3239" spans="2:23" ht="15">
      <c r="B3239" s="8">
        <v>27</v>
      </c>
      <c r="C3239" s="8">
        <v>0</v>
      </c>
      <c r="D3239" s="5">
        <v>27000</v>
      </c>
      <c r="E3239" s="7" t="s">
        <v>8647</v>
      </c>
      <c r="G3239" s="5" t="s">
        <v>3846</v>
      </c>
      <c r="H3239" s="7" t="s">
        <v>157</v>
      </c>
      <c r="I3239" s="6">
        <f t="shared" si="2"/>
        <v>75406</v>
      </c>
      <c r="J3239" s="6">
        <f t="shared" si="0"/>
        <v>8577</v>
      </c>
      <c r="L3239" s="9"/>
      <c r="M3239" s="9"/>
      <c r="O3239" s="4" t="s">
        <v>158</v>
      </c>
      <c r="P3239" s="4" t="s">
        <v>12</v>
      </c>
      <c r="T3239" s="9"/>
      <c r="U3239" s="9"/>
      <c r="V3239" s="9"/>
      <c r="W3239" s="9"/>
    </row>
    <row r="3240" spans="2:23" ht="15">
      <c r="B3240" s="8">
        <v>28</v>
      </c>
      <c r="C3240" s="8">
        <v>0</v>
      </c>
      <c r="D3240" s="5">
        <v>28000</v>
      </c>
      <c r="E3240" s="7" t="s">
        <v>8648</v>
      </c>
      <c r="G3240" s="5" t="s">
        <v>604</v>
      </c>
      <c r="H3240" s="7" t="s">
        <v>165</v>
      </c>
      <c r="I3240" s="6">
        <f t="shared" si="2"/>
        <v>21472</v>
      </c>
      <c r="J3240" s="6">
        <f t="shared" si="0"/>
        <v>3052</v>
      </c>
      <c r="L3240" s="9"/>
      <c r="M3240" s="9"/>
      <c r="O3240" s="4" t="s">
        <v>164</v>
      </c>
      <c r="P3240" s="4" t="s">
        <v>12</v>
      </c>
      <c r="T3240" s="9"/>
      <c r="U3240" s="9"/>
      <c r="V3240" s="9"/>
      <c r="W3240" s="9"/>
    </row>
    <row r="3241" spans="2:23" ht="15">
      <c r="B3241" s="8">
        <v>29</v>
      </c>
      <c r="C3241" s="8">
        <v>0</v>
      </c>
      <c r="D3241" s="5">
        <v>29000</v>
      </c>
      <c r="E3241" s="7" t="s">
        <v>8649</v>
      </c>
      <c r="G3241" s="5" t="s">
        <v>4084</v>
      </c>
      <c r="H3241" s="7" t="s">
        <v>163</v>
      </c>
      <c r="I3241" s="6">
        <f t="shared" si="2"/>
        <v>64383</v>
      </c>
      <c r="J3241" s="6">
        <f t="shared" si="0"/>
        <v>8656</v>
      </c>
      <c r="L3241" s="9"/>
      <c r="M3241" s="9"/>
      <c r="O3241" s="4" t="s">
        <v>170</v>
      </c>
      <c r="P3241" s="4" t="s">
        <v>12</v>
      </c>
      <c r="T3241" s="9"/>
      <c r="U3241" s="9"/>
      <c r="V3241" s="9"/>
      <c r="W3241" s="9"/>
    </row>
    <row r="3242" spans="2:23" ht="15">
      <c r="B3242" s="8">
        <v>30</v>
      </c>
      <c r="C3242" s="8">
        <v>0</v>
      </c>
      <c r="D3242" s="5">
        <v>30000</v>
      </c>
      <c r="E3242" s="7" t="s">
        <v>8650</v>
      </c>
      <c r="G3242" s="5" t="s">
        <v>4551</v>
      </c>
      <c r="H3242" s="7" t="s">
        <v>175</v>
      </c>
      <c r="I3242" s="6">
        <f t="shared" si="2"/>
        <v>6669</v>
      </c>
      <c r="J3242" s="6">
        <f t="shared" si="0"/>
        <v>840</v>
      </c>
      <c r="L3242" s="9"/>
      <c r="M3242" s="9"/>
      <c r="O3242" s="4" t="s">
        <v>176</v>
      </c>
      <c r="P3242" s="4" t="s">
        <v>12</v>
      </c>
      <c r="T3242" s="9"/>
      <c r="U3242" s="9"/>
      <c r="V3242" s="9"/>
      <c r="W3242" s="9"/>
    </row>
    <row r="3243" spans="2:23" ht="15">
      <c r="B3243" s="8">
        <v>31</v>
      </c>
      <c r="C3243" s="8">
        <v>0</v>
      </c>
      <c r="D3243" s="5">
        <v>31000</v>
      </c>
      <c r="E3243" s="7" t="s">
        <v>8651</v>
      </c>
      <c r="G3243" s="5" t="s">
        <v>5082</v>
      </c>
      <c r="H3243" s="7" t="s">
        <v>183</v>
      </c>
      <c r="I3243" s="6">
        <f t="shared" si="2"/>
        <v>12121</v>
      </c>
      <c r="J3243" s="6">
        <f t="shared" si="0"/>
        <v>1188</v>
      </c>
      <c r="L3243" s="9"/>
      <c r="M3243" s="9"/>
      <c r="O3243" s="4" t="s">
        <v>182</v>
      </c>
      <c r="P3243" s="4" t="s">
        <v>12</v>
      </c>
      <c r="T3243" s="9"/>
      <c r="U3243" s="9"/>
      <c r="V3243" s="9"/>
      <c r="W3243" s="9"/>
    </row>
    <row r="3244" spans="2:23" ht="15">
      <c r="B3244" s="8">
        <v>32</v>
      </c>
      <c r="C3244" s="8">
        <v>0</v>
      </c>
      <c r="D3244" s="5">
        <v>32000</v>
      </c>
      <c r="E3244" s="7" t="s">
        <v>8652</v>
      </c>
      <c r="G3244" s="5" t="s">
        <v>611</v>
      </c>
      <c r="H3244" s="7" t="s">
        <v>190</v>
      </c>
      <c r="I3244" s="6">
        <f t="shared" si="2"/>
        <v>125085</v>
      </c>
      <c r="J3244" s="6">
        <f t="shared" si="0"/>
        <v>13988</v>
      </c>
      <c r="L3244" s="9"/>
      <c r="M3244" s="9"/>
      <c r="O3244" s="4" t="s">
        <v>189</v>
      </c>
      <c r="P3244" s="4" t="s">
        <v>12</v>
      </c>
      <c r="T3244" s="9"/>
      <c r="U3244" s="9"/>
      <c r="V3244" s="9"/>
      <c r="W3244" s="9"/>
    </row>
    <row r="3245" spans="2:23" ht="15">
      <c r="B3245" s="8">
        <v>33</v>
      </c>
      <c r="C3245" s="8">
        <v>0</v>
      </c>
      <c r="D3245" s="5">
        <v>33000</v>
      </c>
      <c r="E3245" s="7" t="s">
        <v>8653</v>
      </c>
      <c r="G3245" s="5" t="s">
        <v>5277</v>
      </c>
      <c r="H3245" s="7" t="s">
        <v>196</v>
      </c>
      <c r="I3245" s="6">
        <f t="shared" si="2"/>
        <v>13372</v>
      </c>
      <c r="J3245" s="6">
        <f t="shared" si="0"/>
        <v>1630</v>
      </c>
      <c r="L3245" s="9"/>
      <c r="M3245" s="9"/>
      <c r="O3245" s="4" t="s">
        <v>195</v>
      </c>
      <c r="P3245" s="4" t="s">
        <v>12</v>
      </c>
      <c r="T3245" s="9"/>
      <c r="U3245" s="9"/>
      <c r="V3245" s="9"/>
      <c r="W3245" s="9"/>
    </row>
    <row r="3246" spans="2:23" ht="15">
      <c r="B3246" s="8">
        <v>34</v>
      </c>
      <c r="C3246" s="8">
        <v>0</v>
      </c>
      <c r="D3246" s="5">
        <v>34000</v>
      </c>
      <c r="E3246" s="7" t="s">
        <v>8654</v>
      </c>
      <c r="G3246" s="5" t="s">
        <v>5306</v>
      </c>
      <c r="H3246" s="7" t="s">
        <v>202</v>
      </c>
      <c r="I3246" s="6">
        <f t="shared" si="2"/>
        <v>132772</v>
      </c>
      <c r="J3246" s="6">
        <f t="shared" si="0"/>
        <v>11860</v>
      </c>
      <c r="L3246" s="9"/>
      <c r="M3246" s="9"/>
      <c r="O3246" s="4" t="s">
        <v>201</v>
      </c>
      <c r="P3246" s="4" t="s">
        <v>12</v>
      </c>
      <c r="T3246" s="9"/>
      <c r="U3246" s="9"/>
      <c r="V3246" s="9"/>
      <c r="W3246" s="9"/>
    </row>
    <row r="3247" spans="2:23" ht="15">
      <c r="B3247" s="8">
        <v>35</v>
      </c>
      <c r="C3247" s="8">
        <v>0</v>
      </c>
      <c r="D3247" s="5">
        <v>35000</v>
      </c>
      <c r="E3247" s="7" t="s">
        <v>8655</v>
      </c>
      <c r="G3247" s="5" t="s">
        <v>5362</v>
      </c>
      <c r="H3247" s="7" t="s">
        <v>208</v>
      </c>
      <c r="I3247" s="6">
        <f t="shared" si="2"/>
        <v>17354</v>
      </c>
      <c r="J3247" s="6">
        <f t="shared" si="0"/>
        <v>1668</v>
      </c>
      <c r="L3247" s="9"/>
      <c r="M3247" s="9"/>
      <c r="O3247" s="4" t="s">
        <v>207</v>
      </c>
      <c r="P3247" s="4" t="s">
        <v>12</v>
      </c>
      <c r="T3247" s="9"/>
      <c r="U3247" s="9"/>
      <c r="V3247" s="9"/>
      <c r="W3247" s="9"/>
    </row>
    <row r="3248" spans="2:23" ht="15">
      <c r="B3248" s="8">
        <v>36</v>
      </c>
      <c r="C3248" s="8">
        <v>0</v>
      </c>
      <c r="D3248" s="5">
        <v>36000</v>
      </c>
      <c r="E3248" s="7" t="s">
        <v>5570</v>
      </c>
      <c r="G3248" s="5" t="s">
        <v>5497</v>
      </c>
      <c r="H3248" s="7" t="s">
        <v>214</v>
      </c>
      <c r="I3248" s="6">
        <f t="shared" si="2"/>
        <v>142631</v>
      </c>
      <c r="J3248" s="6">
        <f t="shared" si="0"/>
        <v>12810</v>
      </c>
      <c r="L3248" s="9"/>
      <c r="M3248" s="9"/>
      <c r="O3248" s="4" t="s">
        <v>213</v>
      </c>
      <c r="P3248" s="4" t="s">
        <v>12</v>
      </c>
      <c r="T3248" s="9"/>
      <c r="U3248" s="9"/>
      <c r="V3248" s="9"/>
      <c r="W3248" s="9"/>
    </row>
    <row r="3249" spans="2:23" ht="15">
      <c r="B3249" s="8">
        <v>37</v>
      </c>
      <c r="C3249" s="8">
        <v>0</v>
      </c>
      <c r="D3249" s="5">
        <v>37000</v>
      </c>
      <c r="E3249" s="7" t="s">
        <v>8656</v>
      </c>
      <c r="G3249" s="5" t="s">
        <v>4688</v>
      </c>
      <c r="H3249" s="7" t="s">
        <v>181</v>
      </c>
      <c r="I3249" s="6">
        <f t="shared" si="2"/>
        <v>89047</v>
      </c>
      <c r="J3249" s="6">
        <f t="shared" si="0"/>
        <v>12043</v>
      </c>
      <c r="L3249" s="9"/>
      <c r="M3249" s="9"/>
      <c r="O3249" s="4" t="s">
        <v>219</v>
      </c>
      <c r="P3249" s="4" t="s">
        <v>12</v>
      </c>
      <c r="T3249" s="9"/>
      <c r="U3249" s="9"/>
      <c r="V3249" s="9"/>
      <c r="W3249" s="9"/>
    </row>
    <row r="3250" spans="2:23" ht="15">
      <c r="B3250" s="8">
        <v>38</v>
      </c>
      <c r="C3250" s="8">
        <v>0</v>
      </c>
      <c r="D3250" s="5">
        <v>38000</v>
      </c>
      <c r="E3250" s="7" t="s">
        <v>8657</v>
      </c>
      <c r="G3250" s="5" t="s">
        <v>4956</v>
      </c>
      <c r="H3250" s="7" t="s">
        <v>188</v>
      </c>
      <c r="I3250" s="6">
        <f t="shared" si="2"/>
        <v>1619</v>
      </c>
      <c r="J3250" s="6">
        <f t="shared" si="0"/>
        <v>157</v>
      </c>
      <c r="L3250" s="9"/>
      <c r="M3250" s="9"/>
      <c r="O3250" s="4" t="s">
        <v>224</v>
      </c>
      <c r="P3250" s="4" t="s">
        <v>12</v>
      </c>
      <c r="T3250" s="9"/>
      <c r="U3250" s="9"/>
      <c r="V3250" s="9"/>
      <c r="W3250" s="9"/>
    </row>
    <row r="3251" spans="2:23" ht="15">
      <c r="B3251" s="8">
        <v>39</v>
      </c>
      <c r="C3251" s="8">
        <v>0</v>
      </c>
      <c r="D3251" s="5">
        <v>39000</v>
      </c>
      <c r="E3251" s="7" t="s">
        <v>8658</v>
      </c>
      <c r="G3251" s="5" t="s">
        <v>2623</v>
      </c>
      <c r="H3251" s="7" t="s">
        <v>229</v>
      </c>
      <c r="I3251" s="6">
        <f t="shared" si="2"/>
        <v>143811</v>
      </c>
      <c r="J3251" s="6">
        <f t="shared" si="0"/>
        <v>14480</v>
      </c>
      <c r="L3251" s="9"/>
      <c r="M3251" s="9"/>
      <c r="O3251" s="4" t="s">
        <v>230</v>
      </c>
      <c r="P3251" s="4" t="s">
        <v>12</v>
      </c>
      <c r="T3251" s="9"/>
      <c r="U3251" s="9"/>
      <c r="V3251" s="9"/>
      <c r="W3251" s="9"/>
    </row>
    <row r="3252" spans="2:23" ht="15">
      <c r="B3252" s="8">
        <v>40</v>
      </c>
      <c r="C3252" s="8">
        <v>0</v>
      </c>
      <c r="D3252" s="5">
        <v>40000</v>
      </c>
      <c r="E3252" s="7" t="s">
        <v>6003</v>
      </c>
      <c r="G3252" s="5" t="s">
        <v>5866</v>
      </c>
      <c r="H3252" s="7" t="s">
        <v>235</v>
      </c>
      <c r="I3252" s="6">
        <f t="shared" si="2"/>
        <v>30427</v>
      </c>
      <c r="J3252" s="6">
        <f t="shared" si="0"/>
        <v>2657</v>
      </c>
      <c r="L3252" s="9"/>
      <c r="M3252" s="9"/>
      <c r="O3252" s="4" t="s">
        <v>236</v>
      </c>
      <c r="P3252" s="4" t="s">
        <v>12</v>
      </c>
      <c r="T3252" s="9"/>
      <c r="U3252" s="9"/>
      <c r="V3252" s="9"/>
      <c r="W3252" s="9"/>
    </row>
    <row r="3253" spans="2:23" ht="15">
      <c r="B3253" s="8">
        <v>41</v>
      </c>
      <c r="C3253" s="8">
        <v>0</v>
      </c>
      <c r="D3253" s="5">
        <v>41000</v>
      </c>
      <c r="E3253" s="7" t="s">
        <v>8659</v>
      </c>
      <c r="G3253" s="5" t="s">
        <v>4257</v>
      </c>
      <c r="H3253" s="7" t="s">
        <v>241</v>
      </c>
      <c r="I3253" s="6">
        <f t="shared" si="2"/>
        <v>50011</v>
      </c>
      <c r="J3253" s="6">
        <f t="shared" si="0"/>
        <v>5176</v>
      </c>
      <c r="L3253" s="9"/>
      <c r="M3253" s="9"/>
      <c r="O3253" s="4" t="s">
        <v>242</v>
      </c>
      <c r="P3253" s="4" t="s">
        <v>12</v>
      </c>
      <c r="T3253" s="9"/>
      <c r="U3253" s="9"/>
      <c r="V3253" s="9"/>
      <c r="W3253" s="9"/>
    </row>
    <row r="3254" spans="2:23" ht="15">
      <c r="B3254" s="8">
        <v>42</v>
      </c>
      <c r="C3254" s="8">
        <v>0</v>
      </c>
      <c r="D3254" s="5">
        <v>42000</v>
      </c>
      <c r="E3254" s="7" t="s">
        <v>8660</v>
      </c>
      <c r="G3254" s="5" t="s">
        <v>6153</v>
      </c>
      <c r="H3254" s="7" t="s">
        <v>247</v>
      </c>
      <c r="I3254" s="6">
        <f t="shared" si="2"/>
        <v>94842</v>
      </c>
      <c r="J3254" s="6">
        <f t="shared" si="0"/>
        <v>9526</v>
      </c>
      <c r="L3254" s="9"/>
      <c r="M3254" s="9"/>
      <c r="O3254" s="4" t="s">
        <v>248</v>
      </c>
      <c r="P3254" s="4" t="s">
        <v>12</v>
      </c>
      <c r="T3254" s="9"/>
      <c r="U3254" s="9"/>
      <c r="V3254" s="9"/>
      <c r="W3254" s="9"/>
    </row>
    <row r="3255" spans="2:23" ht="15">
      <c r="B3255" s="8">
        <v>44</v>
      </c>
      <c r="C3255" s="8">
        <v>0</v>
      </c>
      <c r="D3255" s="5">
        <v>44000</v>
      </c>
      <c r="E3255" s="7" t="s">
        <v>8661</v>
      </c>
      <c r="G3255" s="5" t="s">
        <v>6434</v>
      </c>
      <c r="H3255" s="7" t="s">
        <v>255</v>
      </c>
      <c r="I3255" s="6">
        <f t="shared" si="2"/>
        <v>12599</v>
      </c>
      <c r="J3255" s="6">
        <f t="shared" si="0"/>
        <v>1280</v>
      </c>
      <c r="L3255" s="9"/>
      <c r="M3255" s="9"/>
      <c r="O3255" s="4" t="s">
        <v>254</v>
      </c>
      <c r="P3255" s="4" t="s">
        <v>12</v>
      </c>
      <c r="T3255" s="9"/>
      <c r="U3255" s="9"/>
      <c r="V3255" s="9"/>
      <c r="W3255" s="9"/>
    </row>
    <row r="3256" spans="2:23" ht="15">
      <c r="B3256" s="8">
        <v>45</v>
      </c>
      <c r="C3256" s="8">
        <v>0</v>
      </c>
      <c r="D3256" s="5">
        <v>45000</v>
      </c>
      <c r="E3256" s="7" t="s">
        <v>8662</v>
      </c>
      <c r="G3256" s="5" t="s">
        <v>6449</v>
      </c>
      <c r="H3256" s="7" t="s">
        <v>261</v>
      </c>
      <c r="I3256" s="6">
        <f aca="true" t="shared" si="3" ref="I3256:I3270">SUMIF($F$2:$F$3211,$H3256,I$2:I$3211)</f>
        <v>49471</v>
      </c>
      <c r="J3256" s="6">
        <f t="shared" si="0"/>
        <v>6062</v>
      </c>
      <c r="L3256" s="9"/>
      <c r="M3256" s="9"/>
      <c r="O3256" s="4" t="s">
        <v>260</v>
      </c>
      <c r="P3256" s="4" t="s">
        <v>12</v>
      </c>
      <c r="T3256" s="9"/>
      <c r="U3256" s="9"/>
      <c r="V3256" s="9"/>
      <c r="W3256" s="9"/>
    </row>
    <row r="3257" spans="2:23" ht="15">
      <c r="B3257" s="8">
        <v>46</v>
      </c>
      <c r="C3257" s="8">
        <v>0</v>
      </c>
      <c r="D3257" s="5">
        <v>46000</v>
      </c>
      <c r="E3257" s="7" t="s">
        <v>8663</v>
      </c>
      <c r="G3257" s="5" t="s">
        <v>6571</v>
      </c>
      <c r="H3257" s="7" t="s">
        <v>267</v>
      </c>
      <c r="I3257" s="6">
        <f t="shared" si="3"/>
        <v>3458</v>
      </c>
      <c r="J3257" s="6">
        <f t="shared" si="0"/>
        <v>371</v>
      </c>
      <c r="L3257" s="9"/>
      <c r="M3257" s="9"/>
      <c r="O3257" s="4" t="s">
        <v>266</v>
      </c>
      <c r="P3257" s="4" t="s">
        <v>12</v>
      </c>
      <c r="T3257" s="9"/>
      <c r="U3257" s="9"/>
      <c r="V3257" s="9"/>
      <c r="W3257" s="9"/>
    </row>
    <row r="3258" spans="2:23" ht="15">
      <c r="B3258" s="8">
        <v>47</v>
      </c>
      <c r="C3258" s="8">
        <v>0</v>
      </c>
      <c r="D3258" s="5">
        <v>47000</v>
      </c>
      <c r="E3258" s="7" t="s">
        <v>8664</v>
      </c>
      <c r="G3258" s="5" t="s">
        <v>6721</v>
      </c>
      <c r="H3258" s="7" t="s">
        <v>273</v>
      </c>
      <c r="I3258" s="6">
        <f t="shared" si="3"/>
        <v>64973</v>
      </c>
      <c r="J3258" s="6">
        <f t="shared" si="0"/>
        <v>7645</v>
      </c>
      <c r="L3258" s="9"/>
      <c r="M3258" s="9"/>
      <c r="O3258" s="4" t="s">
        <v>272</v>
      </c>
      <c r="P3258" s="4" t="s">
        <v>12</v>
      </c>
      <c r="T3258" s="9"/>
      <c r="U3258" s="9"/>
      <c r="V3258" s="9"/>
      <c r="W3258" s="9"/>
    </row>
    <row r="3259" spans="2:23" ht="15">
      <c r="B3259" s="8">
        <v>48</v>
      </c>
      <c r="C3259" s="8">
        <v>0</v>
      </c>
      <c r="D3259" s="5">
        <v>48000</v>
      </c>
      <c r="E3259" s="7" t="s">
        <v>8665</v>
      </c>
      <c r="G3259" s="5" t="s">
        <v>4337</v>
      </c>
      <c r="H3259" s="7" t="s">
        <v>279</v>
      </c>
      <c r="I3259" s="6">
        <f t="shared" si="3"/>
        <v>196608</v>
      </c>
      <c r="J3259" s="6">
        <f t="shared" si="0"/>
        <v>20983</v>
      </c>
      <c r="L3259" s="9"/>
      <c r="M3259" s="9"/>
      <c r="O3259" s="4" t="s">
        <v>278</v>
      </c>
      <c r="P3259" s="4" t="s">
        <v>12</v>
      </c>
      <c r="T3259" s="9"/>
      <c r="U3259" s="9"/>
      <c r="V3259" s="9"/>
      <c r="W3259" s="9"/>
    </row>
    <row r="3260" spans="2:23" ht="15">
      <c r="B3260" s="8">
        <v>49</v>
      </c>
      <c r="C3260" s="8">
        <v>0</v>
      </c>
      <c r="D3260" s="5">
        <v>49000</v>
      </c>
      <c r="E3260" s="7" t="s">
        <v>7719</v>
      </c>
      <c r="G3260" s="5" t="s">
        <v>7656</v>
      </c>
      <c r="H3260" s="7" t="s">
        <v>285</v>
      </c>
      <c r="I3260" s="6">
        <f t="shared" si="3"/>
        <v>37164</v>
      </c>
      <c r="J3260" s="6">
        <f t="shared" si="0"/>
        <v>3460</v>
      </c>
      <c r="L3260" s="9"/>
      <c r="M3260" s="9"/>
      <c r="O3260" s="4" t="s">
        <v>284</v>
      </c>
      <c r="P3260" s="4" t="s">
        <v>12</v>
      </c>
      <c r="T3260" s="9"/>
      <c r="U3260" s="9"/>
      <c r="V3260" s="9"/>
      <c r="W3260" s="9"/>
    </row>
    <row r="3261" spans="2:23" ht="15">
      <c r="B3261" s="8">
        <v>50</v>
      </c>
      <c r="C3261" s="8">
        <v>0</v>
      </c>
      <c r="D3261" s="5">
        <v>50000</v>
      </c>
      <c r="E3261" s="7" t="s">
        <v>8666</v>
      </c>
      <c r="G3261" s="5" t="s">
        <v>8123</v>
      </c>
      <c r="H3261" s="7" t="s">
        <v>291</v>
      </c>
      <c r="I3261" s="6">
        <f t="shared" si="3"/>
        <v>3296</v>
      </c>
      <c r="J3261" s="6">
        <f t="shared" si="0"/>
        <v>308</v>
      </c>
      <c r="L3261" s="9"/>
      <c r="M3261" s="9"/>
      <c r="O3261" s="4" t="s">
        <v>290</v>
      </c>
      <c r="P3261" s="4" t="s">
        <v>12</v>
      </c>
      <c r="T3261" s="9"/>
      <c r="U3261" s="9"/>
      <c r="V3261" s="9"/>
      <c r="W3261" s="9"/>
    </row>
    <row r="3262" spans="2:23" ht="15">
      <c r="B3262" s="8">
        <v>51</v>
      </c>
      <c r="C3262" s="8">
        <v>0</v>
      </c>
      <c r="D3262" s="5">
        <v>51000</v>
      </c>
      <c r="E3262" s="7" t="s">
        <v>8667</v>
      </c>
      <c r="G3262" s="5" t="s">
        <v>7732</v>
      </c>
      <c r="H3262" s="7" t="s">
        <v>297</v>
      </c>
      <c r="I3262" s="6">
        <f t="shared" si="3"/>
        <v>93691</v>
      </c>
      <c r="J3262" s="6">
        <f t="shared" si="0"/>
        <v>10921</v>
      </c>
      <c r="L3262" s="9"/>
      <c r="M3262" s="9"/>
      <c r="O3262" s="4" t="s">
        <v>296</v>
      </c>
      <c r="P3262" s="4" t="s">
        <v>12</v>
      </c>
      <c r="T3262" s="9"/>
      <c r="U3262" s="9"/>
      <c r="V3262" s="9"/>
      <c r="W3262" s="9"/>
    </row>
    <row r="3263" spans="2:23" ht="15">
      <c r="B3263" s="8">
        <v>53</v>
      </c>
      <c r="C3263" s="8">
        <v>0</v>
      </c>
      <c r="D3263" s="5">
        <v>53000</v>
      </c>
      <c r="E3263" s="7" t="s">
        <v>8668</v>
      </c>
      <c r="G3263" s="5" t="s">
        <v>465</v>
      </c>
      <c r="H3263" s="7" t="s">
        <v>303</v>
      </c>
      <c r="I3263" s="6">
        <f t="shared" si="3"/>
        <v>75846</v>
      </c>
      <c r="J3263" s="6">
        <f t="shared" si="0"/>
        <v>7082</v>
      </c>
      <c r="L3263" s="9"/>
      <c r="M3263" s="9"/>
      <c r="O3263" s="4" t="s">
        <v>302</v>
      </c>
      <c r="P3263" s="4" t="s">
        <v>12</v>
      </c>
      <c r="T3263" s="9"/>
      <c r="U3263" s="9"/>
      <c r="V3263" s="9"/>
      <c r="W3263" s="9"/>
    </row>
    <row r="3264" spans="2:23" ht="15">
      <c r="B3264" s="8">
        <v>54</v>
      </c>
      <c r="C3264" s="8">
        <v>0</v>
      </c>
      <c r="D3264" s="5">
        <v>54000</v>
      </c>
      <c r="E3264" s="7" t="s">
        <v>8669</v>
      </c>
      <c r="G3264" s="5" t="s">
        <v>8448</v>
      </c>
      <c r="H3264" s="7" t="s">
        <v>310</v>
      </c>
      <c r="I3264" s="6">
        <f t="shared" si="3"/>
        <v>9323</v>
      </c>
      <c r="J3264" s="6">
        <f t="shared" si="0"/>
        <v>1051</v>
      </c>
      <c r="L3264" s="9"/>
      <c r="M3264" s="9"/>
      <c r="O3264" s="4" t="s">
        <v>309</v>
      </c>
      <c r="P3264" s="4" t="s">
        <v>12</v>
      </c>
      <c r="T3264" s="9"/>
      <c r="U3264" s="9"/>
      <c r="V3264" s="9"/>
      <c r="W3264" s="9"/>
    </row>
    <row r="3265" spans="2:23" ht="15">
      <c r="B3265" s="8">
        <v>55</v>
      </c>
      <c r="C3265" s="8">
        <v>0</v>
      </c>
      <c r="D3265" s="5">
        <v>55000</v>
      </c>
      <c r="E3265" s="7" t="s">
        <v>8670</v>
      </c>
      <c r="G3265" s="5" t="s">
        <v>8265</v>
      </c>
      <c r="H3265" s="7" t="s">
        <v>316</v>
      </c>
      <c r="I3265" s="6">
        <f t="shared" si="3"/>
        <v>50980</v>
      </c>
      <c r="J3265" s="6">
        <f t="shared" si="0"/>
        <v>6648</v>
      </c>
      <c r="L3265" s="9"/>
      <c r="M3265" s="9"/>
      <c r="O3265" s="4" t="s">
        <v>315</v>
      </c>
      <c r="P3265" s="4" t="s">
        <v>12</v>
      </c>
      <c r="T3265" s="9"/>
      <c r="U3265" s="9"/>
      <c r="V3265" s="9"/>
      <c r="W3265" s="9"/>
    </row>
    <row r="3266" spans="2:23" ht="15">
      <c r="B3266" s="8">
        <v>56</v>
      </c>
      <c r="C3266" s="8">
        <v>0</v>
      </c>
      <c r="D3266" s="5">
        <v>56000</v>
      </c>
      <c r="E3266" s="7" t="s">
        <v>8671</v>
      </c>
      <c r="G3266" s="5" t="s">
        <v>5647</v>
      </c>
      <c r="H3266" s="7" t="s">
        <v>322</v>
      </c>
      <c r="I3266" s="6">
        <f t="shared" si="3"/>
        <v>3170</v>
      </c>
      <c r="J3266" s="6">
        <f t="shared" si="0"/>
        <v>326</v>
      </c>
      <c r="L3266" s="9"/>
      <c r="M3266" s="9"/>
      <c r="O3266" s="4" t="s">
        <v>321</v>
      </c>
      <c r="P3266" s="4" t="s">
        <v>12</v>
      </c>
      <c r="T3266" s="9"/>
      <c r="U3266" s="9"/>
      <c r="V3266" s="9"/>
      <c r="W3266" s="9"/>
    </row>
    <row r="3267" spans="2:23" ht="15">
      <c r="B3267" s="8">
        <v>60</v>
      </c>
      <c r="C3267" s="8">
        <v>0</v>
      </c>
      <c r="D3267" s="5" t="s">
        <v>8699</v>
      </c>
      <c r="E3267" s="7" t="s">
        <v>8833</v>
      </c>
      <c r="G3267" s="5" t="s">
        <v>8832</v>
      </c>
      <c r="H3267" s="7" t="s">
        <v>8701</v>
      </c>
      <c r="I3267" s="6">
        <f>SUMIF($F$2:$F$3211,$H3267,I$2:I$3211)</f>
        <v>1</v>
      </c>
      <c r="J3267" s="6">
        <f>SUMIF($F$2:$F$3211,$H3267,J$2:J$3211)</f>
        <v>0</v>
      </c>
      <c r="L3267" s="9"/>
      <c r="M3267" s="9"/>
      <c r="O3267" s="4" t="s">
        <v>8698</v>
      </c>
      <c r="P3267" s="4" t="s">
        <v>12</v>
      </c>
      <c r="T3267" s="9"/>
      <c r="U3267" s="9"/>
      <c r="V3267" s="9"/>
      <c r="W3267" s="9"/>
    </row>
    <row r="3268" spans="2:23" ht="15">
      <c r="B3268" s="8">
        <v>66</v>
      </c>
      <c r="C3268" s="8">
        <v>0</v>
      </c>
      <c r="D3268" s="5">
        <v>66000</v>
      </c>
      <c r="E3268" s="7" t="s">
        <v>8672</v>
      </c>
      <c r="G3268" s="5" t="s">
        <v>1844</v>
      </c>
      <c r="H3268" s="7" t="s">
        <v>86</v>
      </c>
      <c r="I3268" s="6">
        <f t="shared" si="3"/>
        <v>36</v>
      </c>
      <c r="J3268" s="6">
        <f t="shared" si="0"/>
        <v>5</v>
      </c>
      <c r="L3268" s="9"/>
      <c r="M3268" s="9"/>
      <c r="O3268" s="4" t="s">
        <v>327</v>
      </c>
      <c r="P3268" s="4" t="s">
        <v>12</v>
      </c>
      <c r="T3268" s="9"/>
      <c r="U3268" s="9"/>
      <c r="V3268" s="9"/>
      <c r="W3268" s="9"/>
    </row>
    <row r="3269" spans="2:23" ht="15">
      <c r="B3269" s="8">
        <v>72</v>
      </c>
      <c r="C3269" s="8">
        <v>0</v>
      </c>
      <c r="D3269" s="5">
        <v>72000</v>
      </c>
      <c r="E3269" s="7" t="s">
        <v>8673</v>
      </c>
      <c r="G3269" s="5" t="s">
        <v>6321</v>
      </c>
      <c r="H3269" s="7" t="s">
        <v>253</v>
      </c>
      <c r="I3269" s="6">
        <f t="shared" si="3"/>
        <v>2774</v>
      </c>
      <c r="J3269" s="6">
        <f t="shared" si="0"/>
        <v>364</v>
      </c>
      <c r="L3269" s="9"/>
      <c r="M3269" s="9"/>
      <c r="O3269" s="4" t="s">
        <v>332</v>
      </c>
      <c r="P3269" s="4" t="s">
        <v>12</v>
      </c>
      <c r="T3269" s="9"/>
      <c r="U3269" s="9"/>
      <c r="V3269" s="9"/>
      <c r="W3269" s="9"/>
    </row>
    <row r="3270" spans="2:23" ht="15">
      <c r="B3270" s="8">
        <v>78</v>
      </c>
      <c r="C3270" s="8">
        <v>0</v>
      </c>
      <c r="D3270" s="5">
        <v>78000</v>
      </c>
      <c r="E3270" s="7" t="s">
        <v>8674</v>
      </c>
      <c r="G3270" s="5" t="s">
        <v>8120</v>
      </c>
      <c r="H3270" s="7" t="s">
        <v>308</v>
      </c>
      <c r="I3270" s="6">
        <f t="shared" si="3"/>
        <v>289</v>
      </c>
      <c r="J3270" s="6">
        <f t="shared" si="0"/>
        <v>53</v>
      </c>
      <c r="L3270" s="9"/>
      <c r="M3270" s="9"/>
      <c r="O3270" s="4" t="s">
        <v>337</v>
      </c>
      <c r="P3270" s="4" t="s">
        <v>12</v>
      </c>
      <c r="T3270" s="9"/>
      <c r="U3270" s="9"/>
      <c r="V3270" s="9"/>
      <c r="W3270" s="9"/>
    </row>
    <row r="3271" spans="2:10" ht="15">
      <c r="B3271" s="15">
        <v>0</v>
      </c>
      <c r="C3271" s="17">
        <v>0</v>
      </c>
      <c r="D3271" s="7">
        <v>0</v>
      </c>
      <c r="E3271" s="7" t="str">
        <f>+H3271&amp;", "&amp;G3271</f>
        <v>US, U.S. Total</v>
      </c>
      <c r="G3271" s="7" t="s">
        <v>8675</v>
      </c>
      <c r="H3271" s="7" t="s">
        <v>18</v>
      </c>
      <c r="I3271" s="6">
        <f>SUM(I3216:I3270)+187</f>
        <v>4406678</v>
      </c>
      <c r="J3271" s="6">
        <f>SUM(J3216:J3270)+57</f>
        <v>493581</v>
      </c>
    </row>
    <row r="3272" spans="3:10" ht="15">
      <c r="C3272" s="13"/>
      <c r="D3272" s="5"/>
      <c r="E3272" s="5"/>
      <c r="I3272" s="6"/>
      <c r="J3272" s="6"/>
    </row>
    <row r="3273" spans="3:10" ht="15">
      <c r="C3273" s="13"/>
      <c r="D3273" s="5"/>
      <c r="E3273" s="5"/>
      <c r="I3273" s="6"/>
      <c r="J3273" s="6"/>
    </row>
    <row r="3274" spans="3:10" ht="15">
      <c r="C3274" s="13"/>
      <c r="D3274" s="5"/>
      <c r="E3274" s="5"/>
      <c r="I3274" s="6"/>
      <c r="J3274" s="6"/>
    </row>
    <row r="3275" spans="3:10" ht="15">
      <c r="C3275" s="13"/>
      <c r="D3275" s="5"/>
      <c r="E3275" s="5"/>
      <c r="I3275" s="6"/>
      <c r="J3275" s="6"/>
    </row>
    <row r="3276" spans="3:10" ht="15">
      <c r="C3276" s="13"/>
      <c r="D3276" s="5"/>
      <c r="E3276" s="5"/>
      <c r="I3276" s="6"/>
      <c r="J3276" s="6"/>
    </row>
    <row r="3277" spans="3:10" ht="15">
      <c r="C3277" s="13"/>
      <c r="D3277" s="5"/>
      <c r="E3277" s="5"/>
      <c r="I3277" s="6"/>
      <c r="J3277" s="6"/>
    </row>
    <row r="3278" spans="3:10" ht="15">
      <c r="C3278" s="13"/>
      <c r="D3278" s="5"/>
      <c r="E3278" s="5"/>
      <c r="I3278" s="6"/>
      <c r="J3278" s="6"/>
    </row>
    <row r="3279" spans="3:10" ht="15">
      <c r="C3279" s="13"/>
      <c r="D3279" s="5"/>
      <c r="E3279" s="5"/>
      <c r="I3279" s="6"/>
      <c r="J3279" s="6"/>
    </row>
    <row r="3280" spans="3:10" ht="15">
      <c r="C3280" s="13"/>
      <c r="D3280" s="5"/>
      <c r="E3280" s="5"/>
      <c r="I3280" s="6"/>
      <c r="J3280" s="6"/>
    </row>
    <row r="3281" spans="3:10" ht="15">
      <c r="C3281" s="13"/>
      <c r="D3281" s="5"/>
      <c r="E3281" s="5"/>
      <c r="I3281" s="6"/>
      <c r="J3281" s="6"/>
    </row>
    <row r="3282" spans="3:10" ht="15">
      <c r="C3282" s="13"/>
      <c r="D3282" s="5"/>
      <c r="E3282" s="5"/>
      <c r="I3282" s="6"/>
      <c r="J3282" s="6"/>
    </row>
    <row r="3283" spans="3:10" ht="15">
      <c r="C3283" s="13"/>
      <c r="D3283" s="5"/>
      <c r="E3283" s="5"/>
      <c r="I3283" s="6"/>
      <c r="J3283" s="6"/>
    </row>
    <row r="3284" spans="3:10" ht="15">
      <c r="C3284" s="13"/>
      <c r="D3284" s="5"/>
      <c r="E3284" s="5"/>
      <c r="I3284" s="6"/>
      <c r="J3284" s="6"/>
    </row>
    <row r="3285" spans="3:10" ht="15">
      <c r="C3285" s="13"/>
      <c r="D3285" s="5"/>
      <c r="E3285" s="5"/>
      <c r="I3285" s="6"/>
      <c r="J3285" s="6"/>
    </row>
    <row r="3286" spans="3:10" ht="15">
      <c r="C3286" s="13"/>
      <c r="D3286" s="5"/>
      <c r="E3286" s="5"/>
      <c r="I3286" s="6"/>
      <c r="J3286" s="6"/>
    </row>
    <row r="3287" spans="3:10" ht="15">
      <c r="C3287" s="13"/>
      <c r="D3287" s="5"/>
      <c r="E3287" s="5"/>
      <c r="I3287" s="6"/>
      <c r="J3287" s="6"/>
    </row>
    <row r="3288" spans="3:10" ht="15">
      <c r="C3288" s="13"/>
      <c r="D3288" s="5"/>
      <c r="E3288" s="5"/>
      <c r="I3288" s="6"/>
      <c r="J3288" s="6"/>
    </row>
    <row r="3289" spans="3:10" ht="15">
      <c r="C3289" s="13"/>
      <c r="D3289" s="5"/>
      <c r="E3289" s="5"/>
      <c r="I3289" s="6"/>
      <c r="J3289" s="6"/>
    </row>
    <row r="3290" spans="3:10" ht="15">
      <c r="C3290" s="13"/>
      <c r="D3290" s="5"/>
      <c r="E3290" s="5"/>
      <c r="I3290" s="6"/>
      <c r="J3290" s="6"/>
    </row>
    <row r="3291" spans="3:10" ht="15">
      <c r="C3291" s="13"/>
      <c r="D3291" s="5"/>
      <c r="E3291" s="5"/>
      <c r="I3291" s="6"/>
      <c r="J3291" s="6"/>
    </row>
    <row r="3292" spans="3:10" ht="15">
      <c r="C3292" s="13"/>
      <c r="D3292" s="5"/>
      <c r="E3292" s="5"/>
      <c r="I3292" s="6"/>
      <c r="J3292" s="6"/>
    </row>
    <row r="3293" spans="3:10" ht="15">
      <c r="C3293" s="13"/>
      <c r="D3293" s="5"/>
      <c r="E3293" s="5"/>
      <c r="I3293" s="6"/>
      <c r="J3293" s="6"/>
    </row>
    <row r="3294" spans="3:10" ht="15">
      <c r="C3294" s="13"/>
      <c r="D3294" s="5"/>
      <c r="E3294" s="5"/>
      <c r="I3294" s="6"/>
      <c r="J3294" s="6"/>
    </row>
    <row r="3295" spans="3:10" ht="15">
      <c r="C3295" s="13"/>
      <c r="D3295" s="5"/>
      <c r="E3295" s="5"/>
      <c r="I3295" s="6"/>
      <c r="J3295" s="6"/>
    </row>
    <row r="3296" spans="3:10" ht="15">
      <c r="C3296" s="13"/>
      <c r="D3296" s="5"/>
      <c r="E3296" s="5"/>
      <c r="I3296" s="6"/>
      <c r="J3296" s="6"/>
    </row>
    <row r="3297" spans="3:10" ht="15">
      <c r="C3297" s="13"/>
      <c r="D3297" s="5"/>
      <c r="E3297" s="5"/>
      <c r="I3297" s="6"/>
      <c r="J3297" s="6"/>
    </row>
    <row r="3298" spans="3:10" ht="15">
      <c r="C3298" s="13"/>
      <c r="D3298" s="5"/>
      <c r="E3298" s="5"/>
      <c r="I3298" s="6"/>
      <c r="J3298" s="6"/>
    </row>
    <row r="3299" spans="3:10" ht="15">
      <c r="C3299" s="13"/>
      <c r="D3299" s="5"/>
      <c r="E3299" s="5"/>
      <c r="I3299" s="6"/>
      <c r="J3299" s="6"/>
    </row>
    <row r="3300" spans="3:10" ht="15">
      <c r="C3300" s="13"/>
      <c r="D3300" s="5"/>
      <c r="E3300" s="5"/>
      <c r="I3300" s="6"/>
      <c r="J3300" s="6"/>
    </row>
    <row r="3301" spans="3:10" ht="15">
      <c r="C3301" s="13"/>
      <c r="D3301" s="5"/>
      <c r="E3301" s="5"/>
      <c r="I3301" s="6"/>
      <c r="J3301" s="6"/>
    </row>
    <row r="3302" spans="3:10" ht="15">
      <c r="C3302" s="13"/>
      <c r="D3302" s="5"/>
      <c r="E3302" s="5"/>
      <c r="I3302" s="6"/>
      <c r="J3302" s="6"/>
    </row>
    <row r="3303" spans="3:10" ht="15">
      <c r="C3303" s="13"/>
      <c r="D3303" s="5"/>
      <c r="E3303" s="5"/>
      <c r="I3303" s="6"/>
      <c r="J3303" s="6"/>
    </row>
    <row r="3304" spans="3:10" ht="15">
      <c r="C3304" s="13"/>
      <c r="D3304" s="5"/>
      <c r="E3304" s="5"/>
      <c r="I3304" s="6"/>
      <c r="J3304" s="6"/>
    </row>
    <row r="3305" spans="3:10" ht="15">
      <c r="C3305" s="13"/>
      <c r="D3305" s="5"/>
      <c r="E3305" s="5"/>
      <c r="I3305" s="6"/>
      <c r="J3305" s="6"/>
    </row>
    <row r="3306" spans="3:10" ht="15">
      <c r="C3306" s="13"/>
      <c r="D3306" s="5"/>
      <c r="E3306" s="5"/>
      <c r="I3306" s="6"/>
      <c r="J3306" s="6"/>
    </row>
    <row r="3307" spans="3:10" ht="15">
      <c r="C3307" s="13"/>
      <c r="D3307" s="5"/>
      <c r="E3307" s="5"/>
      <c r="I3307" s="6"/>
      <c r="J3307" s="6"/>
    </row>
    <row r="3308" spans="3:10" ht="15">
      <c r="C3308" s="13"/>
      <c r="D3308" s="5"/>
      <c r="E3308" s="5"/>
      <c r="I3308" s="6"/>
      <c r="J3308" s="6"/>
    </row>
    <row r="3309" spans="3:10" ht="15">
      <c r="C3309" s="13"/>
      <c r="D3309" s="5"/>
      <c r="E3309" s="5"/>
      <c r="I3309" s="6"/>
      <c r="J3309" s="6"/>
    </row>
    <row r="3310" spans="3:10" ht="15">
      <c r="C3310" s="13"/>
      <c r="D3310" s="5"/>
      <c r="E3310" s="5"/>
      <c r="I3310" s="6"/>
      <c r="J3310" s="6"/>
    </row>
    <row r="3311" spans="3:10" ht="15">
      <c r="C3311" s="13"/>
      <c r="D3311" s="5"/>
      <c r="E3311" s="5"/>
      <c r="I3311" s="6"/>
      <c r="J3311" s="6"/>
    </row>
    <row r="3312" spans="3:10" ht="15">
      <c r="C3312" s="13"/>
      <c r="D3312" s="5"/>
      <c r="E3312" s="5"/>
      <c r="I3312" s="6"/>
      <c r="J3312" s="6"/>
    </row>
    <row r="3313" spans="3:10" ht="15">
      <c r="C3313" s="13"/>
      <c r="D3313" s="5"/>
      <c r="E3313" s="5"/>
      <c r="I3313" s="6"/>
      <c r="J3313" s="6"/>
    </row>
    <row r="3314" spans="3:10" ht="15">
      <c r="C3314" s="13"/>
      <c r="D3314" s="5"/>
      <c r="E3314" s="5"/>
      <c r="I3314" s="6"/>
      <c r="J3314" s="6"/>
    </row>
    <row r="3315" spans="3:10" ht="15">
      <c r="C3315" s="13"/>
      <c r="D3315" s="5"/>
      <c r="E3315" s="5"/>
      <c r="I3315" s="6"/>
      <c r="J3315" s="6"/>
    </row>
    <row r="3316" spans="3:10" ht="15">
      <c r="C3316" s="13"/>
      <c r="D3316" s="5"/>
      <c r="E3316" s="5"/>
      <c r="I3316" s="6"/>
      <c r="J3316" s="6"/>
    </row>
    <row r="3317" spans="3:10" ht="15">
      <c r="C3317" s="13"/>
      <c r="D3317" s="5"/>
      <c r="E3317" s="5"/>
      <c r="I3317" s="6"/>
      <c r="J3317" s="6"/>
    </row>
    <row r="3318" spans="3:10" ht="15">
      <c r="C3318" s="13"/>
      <c r="D3318" s="5"/>
      <c r="E3318" s="5"/>
      <c r="I3318" s="6"/>
      <c r="J3318" s="6"/>
    </row>
    <row r="3319" spans="3:10" ht="15">
      <c r="C3319" s="13"/>
      <c r="D3319" s="5"/>
      <c r="E3319" s="5"/>
      <c r="I3319" s="6"/>
      <c r="J3319" s="6"/>
    </row>
    <row r="3320" spans="3:10" ht="15">
      <c r="C3320" s="13"/>
      <c r="D3320" s="5"/>
      <c r="E3320" s="5"/>
      <c r="I3320" s="6"/>
      <c r="J3320" s="6"/>
    </row>
    <row r="3321" spans="3:10" ht="15">
      <c r="C3321" s="13"/>
      <c r="D3321" s="5"/>
      <c r="E3321" s="5"/>
      <c r="I3321" s="6"/>
      <c r="J3321" s="6"/>
    </row>
    <row r="3322" spans="3:10" ht="15">
      <c r="C3322" s="13"/>
      <c r="D3322" s="5"/>
      <c r="E3322" s="5"/>
      <c r="I3322" s="6"/>
      <c r="J3322" s="6"/>
    </row>
    <row r="3323" spans="3:10" ht="15">
      <c r="C3323" s="13"/>
      <c r="D3323" s="5"/>
      <c r="E3323" s="5"/>
      <c r="I3323" s="6"/>
      <c r="J3323" s="6"/>
    </row>
    <row r="3324" spans="3:10" ht="15">
      <c r="C3324" s="13"/>
      <c r="D3324" s="5"/>
      <c r="E3324" s="5"/>
      <c r="I3324" s="6"/>
      <c r="J3324" s="6"/>
    </row>
    <row r="3325" spans="3:10" ht="15">
      <c r="C3325" s="13"/>
      <c r="D3325" s="5"/>
      <c r="E3325" s="5"/>
      <c r="I3325" s="6"/>
      <c r="J3325" s="6"/>
    </row>
    <row r="3326" spans="3:10" ht="15">
      <c r="C3326" s="13"/>
      <c r="D3326" s="5"/>
      <c r="E3326" s="5"/>
      <c r="I3326" s="6"/>
      <c r="J3326" s="6"/>
    </row>
    <row r="3327" spans="3:10" ht="15">
      <c r="C3327" s="13"/>
      <c r="D3327" s="5"/>
      <c r="E3327" s="5"/>
      <c r="I3327" s="6"/>
      <c r="J3327" s="6"/>
    </row>
    <row r="3328" spans="3:10" ht="15">
      <c r="C3328" s="13"/>
      <c r="D3328" s="5"/>
      <c r="E3328" s="5"/>
      <c r="I3328" s="6"/>
      <c r="J3328" s="6"/>
    </row>
    <row r="3329" spans="3:10" ht="15">
      <c r="C3329" s="13"/>
      <c r="D3329" s="5"/>
      <c r="E3329" s="5"/>
      <c r="I3329" s="6"/>
      <c r="J3329" s="6"/>
    </row>
    <row r="3330" spans="3:10" ht="15">
      <c r="C3330" s="13"/>
      <c r="D3330" s="5"/>
      <c r="E3330" s="5"/>
      <c r="I3330" s="6"/>
      <c r="J3330" s="6"/>
    </row>
    <row r="3331" spans="3:10" ht="15">
      <c r="C3331" s="13"/>
      <c r="D3331" s="5"/>
      <c r="E3331" s="5"/>
      <c r="I3331" s="6"/>
      <c r="J3331" s="6"/>
    </row>
    <row r="3332" spans="3:10" ht="15">
      <c r="C3332" s="13"/>
      <c r="D3332" s="5"/>
      <c r="E3332" s="5"/>
      <c r="I3332" s="6"/>
      <c r="J3332" s="6"/>
    </row>
    <row r="3333" spans="3:10" ht="15">
      <c r="C3333" s="13"/>
      <c r="D3333" s="5"/>
      <c r="E3333" s="5"/>
      <c r="I3333" s="6"/>
      <c r="J3333" s="6"/>
    </row>
    <row r="3334" spans="3:10" ht="15">
      <c r="C3334" s="13"/>
      <c r="D3334" s="5"/>
      <c r="E3334" s="5"/>
      <c r="I3334" s="6"/>
      <c r="J3334" s="6"/>
    </row>
    <row r="3335" spans="3:10" ht="15">
      <c r="C3335" s="13"/>
      <c r="D3335" s="5"/>
      <c r="E3335" s="5"/>
      <c r="I3335" s="6"/>
      <c r="J3335" s="6"/>
    </row>
    <row r="3336" spans="3:10" ht="15">
      <c r="C3336" s="13"/>
      <c r="D3336" s="5"/>
      <c r="E3336" s="5"/>
      <c r="I3336" s="6"/>
      <c r="J3336" s="6"/>
    </row>
    <row r="3337" spans="3:10" ht="15">
      <c r="C3337" s="13"/>
      <c r="D3337" s="5"/>
      <c r="E3337" s="5"/>
      <c r="I3337" s="6"/>
      <c r="J3337" s="6"/>
    </row>
    <row r="3338" spans="3:10" ht="15">
      <c r="C3338" s="13"/>
      <c r="D3338" s="5"/>
      <c r="E3338" s="5"/>
      <c r="I3338" s="6"/>
      <c r="J3338" s="6"/>
    </row>
    <row r="3339" spans="3:10" ht="15">
      <c r="C3339" s="13"/>
      <c r="D3339" s="5"/>
      <c r="E3339" s="5"/>
      <c r="I3339" s="6"/>
      <c r="J3339" s="6"/>
    </row>
    <row r="3340" spans="3:10" ht="15">
      <c r="C3340" s="13"/>
      <c r="D3340" s="5"/>
      <c r="E3340" s="5"/>
      <c r="I3340" s="6"/>
      <c r="J3340" s="6"/>
    </row>
    <row r="3341" spans="3:10" ht="15">
      <c r="C3341" s="13"/>
      <c r="D3341" s="5"/>
      <c r="E3341" s="5"/>
      <c r="I3341" s="6"/>
      <c r="J3341" s="6"/>
    </row>
    <row r="3342" spans="3:10" ht="15">
      <c r="C3342" s="13"/>
      <c r="D3342" s="5"/>
      <c r="E3342" s="5"/>
      <c r="I3342" s="6"/>
      <c r="J3342" s="6"/>
    </row>
    <row r="3343" spans="3:10" ht="15">
      <c r="C3343" s="13"/>
      <c r="D3343" s="5"/>
      <c r="E3343" s="5"/>
      <c r="I3343" s="6"/>
      <c r="J3343" s="6"/>
    </row>
    <row r="3344" spans="3:10" ht="15">
      <c r="C3344" s="13"/>
      <c r="D3344" s="5"/>
      <c r="E3344" s="5"/>
      <c r="I3344" s="6"/>
      <c r="J3344" s="6"/>
    </row>
    <row r="3345" spans="3:10" ht="15">
      <c r="C3345" s="13"/>
      <c r="D3345" s="5"/>
      <c r="E3345" s="5"/>
      <c r="I3345" s="6"/>
      <c r="J3345" s="6"/>
    </row>
    <row r="3346" spans="3:10" ht="15">
      <c r="C3346" s="13"/>
      <c r="D3346" s="5"/>
      <c r="E3346" s="5"/>
      <c r="I3346" s="6"/>
      <c r="J3346" s="6"/>
    </row>
    <row r="3347" spans="3:10" ht="15">
      <c r="C3347" s="13"/>
      <c r="D3347" s="5"/>
      <c r="E3347" s="5"/>
      <c r="I3347" s="6"/>
      <c r="J3347" s="6"/>
    </row>
    <row r="3348" spans="3:10" ht="15">
      <c r="C3348" s="13"/>
      <c r="D3348" s="5"/>
      <c r="E3348" s="5"/>
      <c r="I3348" s="6"/>
      <c r="J3348" s="6"/>
    </row>
    <row r="3349" spans="3:10" ht="15">
      <c r="C3349" s="13"/>
      <c r="D3349" s="5"/>
      <c r="E3349" s="5"/>
      <c r="I3349" s="6"/>
      <c r="J3349" s="6"/>
    </row>
    <row r="3350" spans="3:10" ht="15">
      <c r="C3350" s="13"/>
      <c r="D3350" s="5"/>
      <c r="E3350" s="5"/>
      <c r="I3350" s="6"/>
      <c r="J3350" s="6"/>
    </row>
    <row r="3351" spans="3:10" ht="15">
      <c r="C3351" s="13"/>
      <c r="D3351" s="5"/>
      <c r="E3351" s="5"/>
      <c r="I3351" s="6"/>
      <c r="J3351" s="6"/>
    </row>
    <row r="3352" spans="3:10" ht="15">
      <c r="C3352" s="13"/>
      <c r="D3352" s="5"/>
      <c r="E3352" s="5"/>
      <c r="I3352" s="6"/>
      <c r="J3352" s="6"/>
    </row>
    <row r="3353" spans="3:10" ht="15">
      <c r="C3353" s="13"/>
      <c r="D3353" s="5"/>
      <c r="E3353" s="5"/>
      <c r="I3353" s="6"/>
      <c r="J3353" s="6"/>
    </row>
    <row r="3354" spans="3:10" ht="15">
      <c r="C3354" s="13"/>
      <c r="D3354" s="5"/>
      <c r="E3354" s="5"/>
      <c r="I3354" s="6"/>
      <c r="J3354" s="6"/>
    </row>
    <row r="3355" spans="3:10" ht="15">
      <c r="C3355" s="13"/>
      <c r="D3355" s="5"/>
      <c r="E3355" s="5"/>
      <c r="I3355" s="6"/>
      <c r="J3355" s="6"/>
    </row>
    <row r="3356" spans="3:10" ht="15">
      <c r="C3356" s="13"/>
      <c r="D3356" s="5"/>
      <c r="E3356" s="5"/>
      <c r="I3356" s="6"/>
      <c r="J3356" s="6"/>
    </row>
    <row r="3357" spans="3:10" ht="15">
      <c r="C3357" s="13"/>
      <c r="D3357" s="5"/>
      <c r="E3357" s="5"/>
      <c r="I3357" s="6"/>
      <c r="J3357" s="6"/>
    </row>
    <row r="3358" spans="3:10" ht="15">
      <c r="C3358" s="13"/>
      <c r="D3358" s="5"/>
      <c r="E3358" s="5"/>
      <c r="I3358" s="6"/>
      <c r="J3358" s="6"/>
    </row>
    <row r="3359" spans="3:10" ht="15">
      <c r="C3359" s="13"/>
      <c r="D3359" s="5"/>
      <c r="E3359" s="5"/>
      <c r="I3359" s="6"/>
      <c r="J3359" s="6"/>
    </row>
    <row r="3360" spans="3:10" ht="15">
      <c r="C3360" s="13"/>
      <c r="D3360" s="5"/>
      <c r="E3360" s="5"/>
      <c r="I3360" s="6"/>
      <c r="J3360" s="6"/>
    </row>
    <row r="3361" spans="3:10" ht="15">
      <c r="C3361" s="13"/>
      <c r="D3361" s="5"/>
      <c r="E3361" s="5"/>
      <c r="I3361" s="6"/>
      <c r="J3361" s="6"/>
    </row>
    <row r="3362" spans="3:10" ht="15">
      <c r="C3362" s="13"/>
      <c r="D3362" s="5"/>
      <c r="E3362" s="5"/>
      <c r="I3362" s="6"/>
      <c r="J3362" s="6"/>
    </row>
    <row r="3363" spans="3:10" ht="15">
      <c r="C3363" s="13"/>
      <c r="D3363" s="5"/>
      <c r="E3363" s="5"/>
      <c r="I3363" s="6"/>
      <c r="J3363" s="6"/>
    </row>
    <row r="3364" spans="3:10" ht="15">
      <c r="C3364" s="13"/>
      <c r="D3364" s="5"/>
      <c r="E3364" s="5"/>
      <c r="I3364" s="6"/>
      <c r="J3364" s="6"/>
    </row>
    <row r="3365" spans="3:10" ht="15">
      <c r="C3365" s="13"/>
      <c r="D3365" s="5"/>
      <c r="E3365" s="5"/>
      <c r="I3365" s="6"/>
      <c r="J3365" s="6"/>
    </row>
    <row r="3366" spans="3:10" ht="15">
      <c r="C3366" s="13"/>
      <c r="D3366" s="5"/>
      <c r="E3366" s="5"/>
      <c r="I3366" s="6"/>
      <c r="J3366" s="6"/>
    </row>
    <row r="3367" spans="3:10" ht="15">
      <c r="C3367" s="13"/>
      <c r="D3367" s="5"/>
      <c r="E3367" s="5"/>
      <c r="I3367" s="6"/>
      <c r="J3367" s="6"/>
    </row>
    <row r="3368" spans="3:10" ht="15">
      <c r="C3368" s="13"/>
      <c r="D3368" s="5"/>
      <c r="E3368" s="5"/>
      <c r="I3368" s="6"/>
      <c r="J3368" s="6"/>
    </row>
    <row r="3369" spans="3:10" ht="15">
      <c r="C3369" s="13"/>
      <c r="D3369" s="5"/>
      <c r="E3369" s="5"/>
      <c r="I3369" s="6"/>
      <c r="J3369" s="6"/>
    </row>
    <row r="3370" spans="3:10" ht="15">
      <c r="C3370" s="13"/>
      <c r="D3370" s="5"/>
      <c r="E3370" s="5"/>
      <c r="I3370" s="6"/>
      <c r="J3370" s="6"/>
    </row>
    <row r="3371" spans="3:10" ht="15">
      <c r="C3371" s="13"/>
      <c r="D3371" s="5"/>
      <c r="E3371" s="5"/>
      <c r="I3371" s="6"/>
      <c r="J3371" s="6"/>
    </row>
    <row r="3372" spans="3:10" ht="15">
      <c r="C3372" s="13"/>
      <c r="D3372" s="5"/>
      <c r="E3372" s="5"/>
      <c r="I3372" s="6"/>
      <c r="J3372" s="6"/>
    </row>
    <row r="3373" spans="3:10" ht="15">
      <c r="C3373" s="13"/>
      <c r="D3373" s="5"/>
      <c r="E3373" s="5"/>
      <c r="I3373" s="6"/>
      <c r="J3373" s="6"/>
    </row>
    <row r="3374" spans="3:10" ht="15">
      <c r="C3374" s="13"/>
      <c r="D3374" s="5"/>
      <c r="E3374" s="5"/>
      <c r="I3374" s="6"/>
      <c r="J3374" s="6"/>
    </row>
    <row r="3375" spans="3:10" ht="15">
      <c r="C3375" s="13"/>
      <c r="D3375" s="5"/>
      <c r="E3375" s="5"/>
      <c r="I3375" s="6"/>
      <c r="J3375" s="6"/>
    </row>
    <row r="3376" spans="3:10" ht="15">
      <c r="C3376" s="13"/>
      <c r="D3376" s="5"/>
      <c r="E3376" s="5"/>
      <c r="I3376" s="6"/>
      <c r="J3376" s="6"/>
    </row>
    <row r="3377" spans="3:10" ht="15">
      <c r="C3377" s="13"/>
      <c r="D3377" s="5"/>
      <c r="E3377" s="5"/>
      <c r="I3377" s="6"/>
      <c r="J3377" s="6"/>
    </row>
    <row r="3378" spans="3:10" ht="15">
      <c r="C3378" s="13"/>
      <c r="D3378" s="5"/>
      <c r="E3378" s="5"/>
      <c r="I3378" s="6"/>
      <c r="J3378" s="6"/>
    </row>
    <row r="3379" spans="3:10" ht="15">
      <c r="C3379" s="13"/>
      <c r="D3379" s="5"/>
      <c r="E3379" s="5"/>
      <c r="I3379" s="6"/>
      <c r="J3379" s="6"/>
    </row>
    <row r="3380" spans="3:10" ht="15">
      <c r="C3380" s="13"/>
      <c r="D3380" s="5"/>
      <c r="E3380" s="5"/>
      <c r="I3380" s="6"/>
      <c r="J3380" s="6"/>
    </row>
    <row r="3381" spans="3:10" ht="15">
      <c r="C3381" s="13"/>
      <c r="D3381" s="5"/>
      <c r="E3381" s="5"/>
      <c r="I3381" s="6"/>
      <c r="J3381" s="6"/>
    </row>
    <row r="3382" spans="3:10" ht="15">
      <c r="C3382" s="13"/>
      <c r="D3382" s="5"/>
      <c r="E3382" s="5"/>
      <c r="I3382" s="6"/>
      <c r="J3382" s="6"/>
    </row>
    <row r="3383" spans="3:10" ht="15">
      <c r="C3383" s="13"/>
      <c r="D3383" s="5"/>
      <c r="E3383" s="5"/>
      <c r="I3383" s="6"/>
      <c r="J3383" s="6"/>
    </row>
    <row r="3384" spans="3:10" ht="15">
      <c r="C3384" s="13"/>
      <c r="D3384" s="5"/>
      <c r="E3384" s="5"/>
      <c r="I3384" s="6"/>
      <c r="J3384" s="6"/>
    </row>
    <row r="3385" spans="3:10" ht="15">
      <c r="C3385" s="13"/>
      <c r="D3385" s="5"/>
      <c r="E3385" s="5"/>
      <c r="I3385" s="6"/>
      <c r="J3385" s="6"/>
    </row>
    <row r="3386" spans="3:10" ht="15">
      <c r="C3386" s="13"/>
      <c r="D3386" s="5"/>
      <c r="E3386" s="5"/>
      <c r="I3386" s="6"/>
      <c r="J3386" s="6"/>
    </row>
    <row r="3387" spans="3:10" ht="15">
      <c r="C3387" s="13"/>
      <c r="D3387" s="5"/>
      <c r="E3387" s="5"/>
      <c r="I3387" s="6"/>
      <c r="J3387" s="6"/>
    </row>
    <row r="3388" spans="3:10" ht="15">
      <c r="C3388" s="13"/>
      <c r="D3388" s="5"/>
      <c r="E3388" s="5"/>
      <c r="I3388" s="6"/>
      <c r="J3388" s="6"/>
    </row>
    <row r="3389" spans="3:10" ht="15">
      <c r="C3389" s="13"/>
      <c r="D3389" s="5"/>
      <c r="E3389" s="5"/>
      <c r="I3389" s="6"/>
      <c r="J3389" s="6"/>
    </row>
    <row r="3390" spans="3:10" ht="15">
      <c r="C3390" s="13"/>
      <c r="D3390" s="5"/>
      <c r="E3390" s="5"/>
      <c r="I3390" s="6"/>
      <c r="J3390" s="6"/>
    </row>
    <row r="3391" spans="3:10" ht="15">
      <c r="C3391" s="13"/>
      <c r="D3391" s="5"/>
      <c r="E3391" s="5"/>
      <c r="I3391" s="6"/>
      <c r="J3391" s="6"/>
    </row>
    <row r="3392" spans="3:10" ht="15">
      <c r="C3392" s="13"/>
      <c r="D3392" s="5"/>
      <c r="E3392" s="5"/>
      <c r="I3392" s="6"/>
      <c r="J3392" s="6"/>
    </row>
    <row r="3393" spans="3:10" ht="15">
      <c r="C3393" s="13"/>
      <c r="D3393" s="5"/>
      <c r="E3393" s="5"/>
      <c r="I3393" s="6"/>
      <c r="J3393" s="6"/>
    </row>
    <row r="3394" spans="3:10" ht="15">
      <c r="C3394" s="13"/>
      <c r="D3394" s="5"/>
      <c r="E3394" s="5"/>
      <c r="I3394" s="6"/>
      <c r="J3394" s="6"/>
    </row>
    <row r="3395" spans="3:10" ht="15">
      <c r="C3395" s="13"/>
      <c r="D3395" s="5"/>
      <c r="E3395" s="5"/>
      <c r="I3395" s="6"/>
      <c r="J3395" s="6"/>
    </row>
    <row r="3396" spans="3:10" ht="15">
      <c r="C3396" s="13"/>
      <c r="D3396" s="5"/>
      <c r="E3396" s="5"/>
      <c r="I3396" s="6"/>
      <c r="J3396" s="6"/>
    </row>
    <row r="3397" spans="3:10" ht="15">
      <c r="C3397" s="13"/>
      <c r="D3397" s="5"/>
      <c r="E3397" s="5"/>
      <c r="I3397" s="6"/>
      <c r="J3397" s="6"/>
    </row>
    <row r="3398" spans="3:10" ht="15">
      <c r="C3398" s="13"/>
      <c r="D3398" s="5"/>
      <c r="E3398" s="5"/>
      <c r="I3398" s="6"/>
      <c r="J3398" s="6"/>
    </row>
    <row r="3399" spans="3:10" ht="15">
      <c r="C3399" s="13"/>
      <c r="D3399" s="5"/>
      <c r="E3399" s="5"/>
      <c r="I3399" s="6"/>
      <c r="J3399" s="6"/>
    </row>
    <row r="3400" spans="3:10" ht="15">
      <c r="C3400" s="13"/>
      <c r="D3400" s="5"/>
      <c r="E3400" s="5"/>
      <c r="I3400" s="6"/>
      <c r="J3400" s="6"/>
    </row>
    <row r="3401" spans="3:10" ht="15">
      <c r="C3401" s="13"/>
      <c r="D3401" s="5"/>
      <c r="E3401" s="5"/>
      <c r="I3401" s="6"/>
      <c r="J3401" s="6"/>
    </row>
    <row r="3402" spans="3:10" ht="15">
      <c r="C3402" s="13"/>
      <c r="D3402" s="5"/>
      <c r="E3402" s="5"/>
      <c r="I3402" s="6"/>
      <c r="J3402" s="6"/>
    </row>
    <row r="3403" spans="3:10" ht="15">
      <c r="C3403" s="13"/>
      <c r="D3403" s="5"/>
      <c r="E3403" s="5"/>
      <c r="I3403" s="6"/>
      <c r="J3403" s="6"/>
    </row>
    <row r="3404" spans="3:10" ht="15">
      <c r="C3404" s="13"/>
      <c r="D3404" s="5"/>
      <c r="E3404" s="5"/>
      <c r="I3404" s="6"/>
      <c r="J3404" s="6"/>
    </row>
    <row r="3405" spans="3:10" ht="15">
      <c r="C3405" s="13"/>
      <c r="D3405" s="5"/>
      <c r="E3405" s="5"/>
      <c r="I3405" s="6"/>
      <c r="J3405" s="6"/>
    </row>
    <row r="3406" spans="3:10" ht="15">
      <c r="C3406" s="13"/>
      <c r="D3406" s="5"/>
      <c r="E3406" s="5"/>
      <c r="I3406" s="6"/>
      <c r="J3406" s="6"/>
    </row>
    <row r="3407" spans="3:10" ht="15">
      <c r="C3407" s="13"/>
      <c r="D3407" s="5"/>
      <c r="E3407" s="5"/>
      <c r="I3407" s="6"/>
      <c r="J3407" s="6"/>
    </row>
    <row r="3408" spans="3:10" ht="15">
      <c r="C3408" s="13"/>
      <c r="D3408" s="5"/>
      <c r="E3408" s="5"/>
      <c r="I3408" s="6"/>
      <c r="J3408" s="6"/>
    </row>
    <row r="3409" spans="3:10" ht="15">
      <c r="C3409" s="13"/>
      <c r="D3409" s="5"/>
      <c r="E3409" s="5"/>
      <c r="I3409" s="6"/>
      <c r="J3409" s="6"/>
    </row>
    <row r="3410" spans="3:10" ht="15">
      <c r="C3410" s="13"/>
      <c r="D3410" s="5"/>
      <c r="E3410" s="5"/>
      <c r="I3410" s="6"/>
      <c r="J3410" s="6"/>
    </row>
    <row r="3411" spans="3:10" ht="15">
      <c r="C3411" s="13"/>
      <c r="D3411" s="5"/>
      <c r="E3411" s="5"/>
      <c r="I3411" s="6"/>
      <c r="J3411" s="6"/>
    </row>
    <row r="3412" spans="3:10" ht="15">
      <c r="C3412" s="13"/>
      <c r="D3412" s="5"/>
      <c r="E3412" s="5"/>
      <c r="I3412" s="6"/>
      <c r="J3412" s="6"/>
    </row>
    <row r="3413" spans="3:10" ht="15">
      <c r="C3413" s="13"/>
      <c r="D3413" s="5"/>
      <c r="E3413" s="5"/>
      <c r="I3413" s="6"/>
      <c r="J3413" s="6"/>
    </row>
    <row r="3414" spans="3:10" ht="15">
      <c r="C3414" s="13"/>
      <c r="D3414" s="5"/>
      <c r="E3414" s="5"/>
      <c r="I3414" s="6"/>
      <c r="J3414" s="6"/>
    </row>
    <row r="3415" spans="3:10" ht="15">
      <c r="C3415" s="13"/>
      <c r="D3415" s="5"/>
      <c r="E3415" s="5"/>
      <c r="I3415" s="6"/>
      <c r="J3415" s="6"/>
    </row>
    <row r="3416" spans="3:10" ht="15">
      <c r="C3416" s="13"/>
      <c r="D3416" s="5"/>
      <c r="E3416" s="5"/>
      <c r="I3416" s="6"/>
      <c r="J3416" s="6"/>
    </row>
    <row r="3417" spans="3:10" ht="15">
      <c r="C3417" s="13"/>
      <c r="D3417" s="5"/>
      <c r="E3417" s="5"/>
      <c r="I3417" s="6"/>
      <c r="J3417" s="6"/>
    </row>
    <row r="3418" spans="3:10" ht="15">
      <c r="C3418" s="13"/>
      <c r="D3418" s="5"/>
      <c r="E3418" s="5"/>
      <c r="I3418" s="6"/>
      <c r="J3418" s="6"/>
    </row>
    <row r="3419" spans="3:10" ht="15">
      <c r="C3419" s="13"/>
      <c r="D3419" s="5"/>
      <c r="E3419" s="5"/>
      <c r="I3419" s="6"/>
      <c r="J3419" s="6"/>
    </row>
    <row r="3420" spans="3:10" ht="15">
      <c r="C3420" s="13"/>
      <c r="D3420" s="5"/>
      <c r="E3420" s="5"/>
      <c r="I3420" s="6"/>
      <c r="J3420" s="6"/>
    </row>
    <row r="3421" spans="3:10" ht="15">
      <c r="C3421" s="13"/>
      <c r="D3421" s="5"/>
      <c r="E3421" s="5"/>
      <c r="I3421" s="6"/>
      <c r="J3421" s="6"/>
    </row>
    <row r="3422" spans="3:10" ht="15">
      <c r="C3422" s="13"/>
      <c r="D3422" s="5"/>
      <c r="E3422" s="5"/>
      <c r="I3422" s="6"/>
      <c r="J3422" s="6"/>
    </row>
    <row r="3423" spans="3:10" ht="15">
      <c r="C3423" s="13"/>
      <c r="D3423" s="5"/>
      <c r="E3423" s="5"/>
      <c r="I3423" s="6"/>
      <c r="J3423" s="6"/>
    </row>
    <row r="3424" spans="3:10" ht="15">
      <c r="C3424" s="13"/>
      <c r="D3424" s="5"/>
      <c r="E3424" s="5"/>
      <c r="I3424" s="6"/>
      <c r="J3424" s="6"/>
    </row>
    <row r="3425" spans="3:10" ht="15">
      <c r="C3425" s="13"/>
      <c r="D3425" s="5"/>
      <c r="E3425" s="5"/>
      <c r="I3425" s="6"/>
      <c r="J3425" s="6"/>
    </row>
    <row r="3426" spans="3:10" ht="15">
      <c r="C3426" s="13"/>
      <c r="D3426" s="5"/>
      <c r="E3426" s="5"/>
      <c r="I3426" s="6"/>
      <c r="J3426" s="6"/>
    </row>
    <row r="3427" spans="3:10" ht="15">
      <c r="C3427" s="13"/>
      <c r="D3427" s="5"/>
      <c r="E3427" s="5"/>
      <c r="I3427" s="6"/>
      <c r="J3427" s="6"/>
    </row>
    <row r="3428" spans="3:10" ht="15">
      <c r="C3428" s="13"/>
      <c r="D3428" s="5"/>
      <c r="E3428" s="5"/>
      <c r="I3428" s="6"/>
      <c r="J3428" s="6"/>
    </row>
    <row r="3429" spans="3:10" ht="15">
      <c r="C3429" s="13"/>
      <c r="D3429" s="5"/>
      <c r="E3429" s="5"/>
      <c r="I3429" s="6"/>
      <c r="J3429" s="6"/>
    </row>
    <row r="3430" spans="3:10" ht="15">
      <c r="C3430" s="13"/>
      <c r="D3430" s="5"/>
      <c r="E3430" s="5"/>
      <c r="I3430" s="6"/>
      <c r="J3430" s="6"/>
    </row>
    <row r="3431" spans="3:10" ht="15">
      <c r="C3431" s="13"/>
      <c r="D3431" s="5"/>
      <c r="E3431" s="5"/>
      <c r="I3431" s="6"/>
      <c r="J3431" s="6"/>
    </row>
    <row r="3432" spans="3:10" ht="15">
      <c r="C3432" s="13"/>
      <c r="D3432" s="5"/>
      <c r="E3432" s="5"/>
      <c r="I3432" s="6"/>
      <c r="J3432" s="6"/>
    </row>
    <row r="3433" spans="3:10" ht="15">
      <c r="C3433" s="13"/>
      <c r="D3433" s="5"/>
      <c r="E3433" s="5"/>
      <c r="I3433" s="6"/>
      <c r="J3433" s="6"/>
    </row>
    <row r="3434" spans="3:10" ht="15">
      <c r="C3434" s="13"/>
      <c r="D3434" s="5"/>
      <c r="E3434" s="5"/>
      <c r="I3434" s="6"/>
      <c r="J3434" s="6"/>
    </row>
    <row r="3435" spans="3:10" ht="15">
      <c r="C3435" s="13"/>
      <c r="D3435" s="5"/>
      <c r="E3435" s="5"/>
      <c r="I3435" s="6"/>
      <c r="J3435" s="6"/>
    </row>
    <row r="3436" spans="3:10" ht="15">
      <c r="C3436" s="13"/>
      <c r="D3436" s="5"/>
      <c r="E3436" s="5"/>
      <c r="I3436" s="6"/>
      <c r="J3436" s="6"/>
    </row>
    <row r="3437" spans="3:10" ht="15">
      <c r="C3437" s="13"/>
      <c r="D3437" s="5"/>
      <c r="E3437" s="5"/>
      <c r="I3437" s="6"/>
      <c r="J3437" s="6"/>
    </row>
    <row r="3438" spans="3:10" ht="15">
      <c r="C3438" s="13"/>
      <c r="D3438" s="5"/>
      <c r="E3438" s="5"/>
      <c r="I3438" s="6"/>
      <c r="J3438" s="6"/>
    </row>
    <row r="3439" spans="3:10" ht="15">
      <c r="C3439" s="13"/>
      <c r="D3439" s="5"/>
      <c r="E3439" s="5"/>
      <c r="I3439" s="6"/>
      <c r="J3439" s="6"/>
    </row>
    <row r="3440" spans="3:10" ht="15">
      <c r="C3440" s="13"/>
      <c r="D3440" s="5"/>
      <c r="E3440" s="5"/>
      <c r="I3440" s="6"/>
      <c r="J3440" s="6"/>
    </row>
    <row r="3441" spans="3:10" ht="15">
      <c r="C3441" s="13"/>
      <c r="D3441" s="5"/>
      <c r="E3441" s="5"/>
      <c r="I3441" s="6"/>
      <c r="J3441" s="6"/>
    </row>
    <row r="3442" spans="3:10" ht="15">
      <c r="C3442" s="13"/>
      <c r="D3442" s="5"/>
      <c r="E3442" s="5"/>
      <c r="I3442" s="6"/>
      <c r="J3442" s="6"/>
    </row>
    <row r="3443" spans="3:10" ht="15">
      <c r="C3443" s="13"/>
      <c r="D3443" s="5"/>
      <c r="E3443" s="5"/>
      <c r="I3443" s="6"/>
      <c r="J3443" s="6"/>
    </row>
    <row r="3444" spans="3:10" ht="15">
      <c r="C3444" s="13"/>
      <c r="D3444" s="5"/>
      <c r="E3444" s="5"/>
      <c r="I3444" s="6"/>
      <c r="J3444" s="6"/>
    </row>
    <row r="3445" spans="3:10" ht="15">
      <c r="C3445" s="13"/>
      <c r="D3445" s="5"/>
      <c r="E3445" s="5"/>
      <c r="I3445" s="6"/>
      <c r="J3445" s="6"/>
    </row>
    <row r="3446" spans="3:10" ht="15">
      <c r="C3446" s="13"/>
      <c r="D3446" s="5"/>
      <c r="E3446" s="5"/>
      <c r="I3446" s="6"/>
      <c r="J3446" s="6"/>
    </row>
    <row r="3447" spans="3:10" ht="15">
      <c r="C3447" s="13"/>
      <c r="D3447" s="5"/>
      <c r="E3447" s="5"/>
      <c r="I3447" s="6"/>
      <c r="J3447" s="6"/>
    </row>
    <row r="3448" spans="3:10" ht="15">
      <c r="C3448" s="13"/>
      <c r="D3448" s="5"/>
      <c r="E3448" s="5"/>
      <c r="I3448" s="6"/>
      <c r="J3448" s="6"/>
    </row>
    <row r="3449" spans="3:10" ht="15">
      <c r="C3449" s="13"/>
      <c r="D3449" s="5"/>
      <c r="E3449" s="5"/>
      <c r="I3449" s="6"/>
      <c r="J3449" s="6"/>
    </row>
    <row r="3450" spans="3:10" ht="15">
      <c r="C3450" s="13"/>
      <c r="D3450" s="5"/>
      <c r="E3450" s="5"/>
      <c r="I3450" s="6"/>
      <c r="J3450" s="6"/>
    </row>
    <row r="3451" spans="3:10" ht="15">
      <c r="C3451" s="13"/>
      <c r="D3451" s="5"/>
      <c r="E3451" s="5"/>
      <c r="I3451" s="6"/>
      <c r="J3451" s="6"/>
    </row>
    <row r="3452" spans="3:10" ht="15">
      <c r="C3452" s="13"/>
      <c r="D3452" s="5"/>
      <c r="E3452" s="5"/>
      <c r="I3452" s="6"/>
      <c r="J3452" s="6"/>
    </row>
    <row r="3453" spans="3:10" ht="15">
      <c r="C3453" s="13"/>
      <c r="D3453" s="5"/>
      <c r="E3453" s="5"/>
      <c r="I3453" s="6"/>
      <c r="J3453" s="6"/>
    </row>
    <row r="3454" spans="3:10" ht="15">
      <c r="C3454" s="13"/>
      <c r="D3454" s="5"/>
      <c r="E3454" s="5"/>
      <c r="I3454" s="6"/>
      <c r="J3454" s="6"/>
    </row>
    <row r="3455" spans="3:10" ht="15">
      <c r="C3455" s="13"/>
      <c r="D3455" s="5"/>
      <c r="E3455" s="5"/>
      <c r="I3455" s="6"/>
      <c r="J3455" s="6"/>
    </row>
    <row r="3456" spans="3:10" ht="15">
      <c r="C3456" s="13"/>
      <c r="D3456" s="5"/>
      <c r="E3456" s="5"/>
      <c r="I3456" s="6"/>
      <c r="J3456" s="6"/>
    </row>
    <row r="3457" spans="3:10" ht="15">
      <c r="C3457" s="13"/>
      <c r="D3457" s="5"/>
      <c r="E3457" s="5"/>
      <c r="I3457" s="6"/>
      <c r="J3457" s="6"/>
    </row>
    <row r="3458" spans="3:10" ht="15">
      <c r="C3458" s="13"/>
      <c r="D3458" s="5"/>
      <c r="E3458" s="5"/>
      <c r="I3458" s="6"/>
      <c r="J3458" s="6"/>
    </row>
    <row r="3459" spans="3:10" ht="15">
      <c r="C3459" s="13"/>
      <c r="D3459" s="5"/>
      <c r="E3459" s="5"/>
      <c r="I3459" s="6"/>
      <c r="J3459" s="6"/>
    </row>
    <row r="3460" spans="3:10" ht="15">
      <c r="C3460" s="13"/>
      <c r="D3460" s="5"/>
      <c r="E3460" s="5"/>
      <c r="I3460" s="6"/>
      <c r="J3460" s="6"/>
    </row>
    <row r="3461" spans="3:10" ht="15">
      <c r="C3461" s="13"/>
      <c r="D3461" s="5"/>
      <c r="E3461" s="5"/>
      <c r="I3461" s="6"/>
      <c r="J3461" s="6"/>
    </row>
    <row r="3462" spans="3:10" ht="15">
      <c r="C3462" s="13"/>
      <c r="D3462" s="5"/>
      <c r="E3462" s="5"/>
      <c r="I3462" s="6"/>
      <c r="J3462" s="6"/>
    </row>
    <row r="3463" spans="3:10" ht="15">
      <c r="C3463" s="13"/>
      <c r="D3463" s="5"/>
      <c r="E3463" s="5"/>
      <c r="I3463" s="6"/>
      <c r="J3463" s="6"/>
    </row>
    <row r="3464" spans="3:10" ht="15">
      <c r="C3464" s="13"/>
      <c r="D3464" s="5"/>
      <c r="E3464" s="5"/>
      <c r="I3464" s="6"/>
      <c r="J3464" s="6"/>
    </row>
    <row r="3465" spans="3:10" ht="15">
      <c r="C3465" s="13"/>
      <c r="D3465" s="5"/>
      <c r="E3465" s="5"/>
      <c r="I3465" s="6"/>
      <c r="J3465" s="6"/>
    </row>
    <row r="3466" spans="3:10" ht="15">
      <c r="C3466" s="13"/>
      <c r="D3466" s="5"/>
      <c r="E3466" s="5"/>
      <c r="I3466" s="6"/>
      <c r="J3466" s="6"/>
    </row>
    <row r="3467" spans="3:10" ht="15">
      <c r="C3467" s="13"/>
      <c r="D3467" s="5"/>
      <c r="E3467" s="5"/>
      <c r="I3467" s="6"/>
      <c r="J3467" s="6"/>
    </row>
    <row r="3468" spans="3:10" ht="15">
      <c r="C3468" s="13"/>
      <c r="D3468" s="5"/>
      <c r="E3468" s="5"/>
      <c r="I3468" s="6"/>
      <c r="J3468" s="6"/>
    </row>
    <row r="3469" spans="3:10" ht="15">
      <c r="C3469" s="13"/>
      <c r="D3469" s="5"/>
      <c r="E3469" s="5"/>
      <c r="I3469" s="6"/>
      <c r="J3469" s="6"/>
    </row>
    <row r="3470" spans="3:10" ht="15">
      <c r="C3470" s="13"/>
      <c r="D3470" s="5"/>
      <c r="E3470" s="5"/>
      <c r="I3470" s="6"/>
      <c r="J3470" s="6"/>
    </row>
    <row r="3471" spans="3:10" ht="15">
      <c r="C3471" s="13"/>
      <c r="D3471" s="5"/>
      <c r="E3471" s="5"/>
      <c r="I3471" s="6"/>
      <c r="J3471" s="6"/>
    </row>
    <row r="3472" spans="3:10" ht="15">
      <c r="C3472" s="13"/>
      <c r="D3472" s="5"/>
      <c r="E3472" s="5"/>
      <c r="I3472" s="6"/>
      <c r="J3472" s="6"/>
    </row>
    <row r="3473" spans="3:10" ht="15">
      <c r="C3473" s="13"/>
      <c r="D3473" s="5"/>
      <c r="E3473" s="5"/>
      <c r="I3473" s="6"/>
      <c r="J3473" s="6"/>
    </row>
    <row r="3474" spans="3:10" ht="15">
      <c r="C3474" s="13"/>
      <c r="D3474" s="5"/>
      <c r="E3474" s="5"/>
      <c r="I3474" s="6"/>
      <c r="J3474" s="6"/>
    </row>
    <row r="3475" spans="3:10" ht="15">
      <c r="C3475" s="13"/>
      <c r="D3475" s="5"/>
      <c r="E3475" s="5"/>
      <c r="I3475" s="6"/>
      <c r="J3475" s="6"/>
    </row>
    <row r="3476" spans="3:10" ht="15">
      <c r="C3476" s="13"/>
      <c r="D3476" s="5"/>
      <c r="E3476" s="5"/>
      <c r="I3476" s="6"/>
      <c r="J3476" s="6"/>
    </row>
    <row r="3477" spans="3:10" ht="15">
      <c r="C3477" s="13"/>
      <c r="D3477" s="5"/>
      <c r="E3477" s="5"/>
      <c r="I3477" s="6"/>
      <c r="J3477" s="6"/>
    </row>
    <row r="3478" spans="3:10" ht="15">
      <c r="C3478" s="13"/>
      <c r="D3478" s="5"/>
      <c r="E3478" s="5"/>
      <c r="I3478" s="6"/>
      <c r="J3478" s="6"/>
    </row>
    <row r="3479" spans="3:10" ht="15">
      <c r="C3479" s="13"/>
      <c r="D3479" s="5"/>
      <c r="E3479" s="5"/>
      <c r="I3479" s="6"/>
      <c r="J3479" s="6"/>
    </row>
    <row r="3480" spans="3:10" ht="15">
      <c r="C3480" s="13"/>
      <c r="D3480" s="5"/>
      <c r="E3480" s="5"/>
      <c r="I3480" s="6"/>
      <c r="J3480" s="6"/>
    </row>
    <row r="3481" spans="3:10" ht="15">
      <c r="C3481" s="13"/>
      <c r="D3481" s="5"/>
      <c r="E3481" s="5"/>
      <c r="I3481" s="6"/>
      <c r="J3481" s="6"/>
    </row>
    <row r="3482" spans="3:10" ht="15">
      <c r="C3482" s="13"/>
      <c r="D3482" s="5"/>
      <c r="E3482" s="5"/>
      <c r="I3482" s="6"/>
      <c r="J3482" s="6"/>
    </row>
    <row r="3483" spans="3:10" ht="15">
      <c r="C3483" s="13"/>
      <c r="D3483" s="5"/>
      <c r="E3483" s="5"/>
      <c r="I3483" s="6"/>
      <c r="J3483" s="6"/>
    </row>
    <row r="3484" spans="3:10" ht="15">
      <c r="C3484" s="13"/>
      <c r="D3484" s="5"/>
      <c r="E3484" s="5"/>
      <c r="I3484" s="6"/>
      <c r="J3484" s="6"/>
    </row>
    <row r="3485" spans="3:10" ht="15">
      <c r="C3485" s="13"/>
      <c r="D3485" s="5"/>
      <c r="E3485" s="5"/>
      <c r="I3485" s="6"/>
      <c r="J3485" s="6"/>
    </row>
    <row r="3486" spans="3:10" ht="15">
      <c r="C3486" s="13"/>
      <c r="D3486" s="5"/>
      <c r="E3486" s="5"/>
      <c r="I3486" s="6"/>
      <c r="J3486" s="6"/>
    </row>
    <row r="3487" spans="3:10" ht="15">
      <c r="C3487" s="13"/>
      <c r="D3487" s="5"/>
      <c r="E3487" s="5"/>
      <c r="I3487" s="6"/>
      <c r="J3487" s="6"/>
    </row>
    <row r="3488" spans="3:10" ht="15">
      <c r="C3488" s="13"/>
      <c r="D3488" s="5"/>
      <c r="E3488" s="5"/>
      <c r="I3488" s="6"/>
      <c r="J3488" s="6"/>
    </row>
    <row r="3489" spans="3:10" ht="15">
      <c r="C3489" s="13"/>
      <c r="D3489" s="5"/>
      <c r="E3489" s="5"/>
      <c r="I3489" s="6"/>
      <c r="J3489" s="6"/>
    </row>
    <row r="3490" spans="3:10" ht="15">
      <c r="C3490" s="13"/>
      <c r="D3490" s="5"/>
      <c r="E3490" s="5"/>
      <c r="I3490" s="6"/>
      <c r="J3490" s="6"/>
    </row>
    <row r="3491" spans="3:10" ht="15">
      <c r="C3491" s="13"/>
      <c r="D3491" s="5"/>
      <c r="E3491" s="5"/>
      <c r="I3491" s="6"/>
      <c r="J3491" s="6"/>
    </row>
    <row r="3492" spans="3:10" ht="15">
      <c r="C3492" s="13"/>
      <c r="D3492" s="5"/>
      <c r="E3492" s="5"/>
      <c r="I3492" s="6"/>
      <c r="J3492" s="6"/>
    </row>
    <row r="3493" spans="3:10" ht="15">
      <c r="C3493" s="13"/>
      <c r="D3493" s="5"/>
      <c r="E3493" s="5"/>
      <c r="I3493" s="6"/>
      <c r="J3493" s="6"/>
    </row>
    <row r="3494" spans="3:10" ht="15">
      <c r="C3494" s="13"/>
      <c r="D3494" s="5"/>
      <c r="E3494" s="5"/>
      <c r="I3494" s="6"/>
      <c r="J3494" s="6"/>
    </row>
    <row r="3495" spans="3:10" ht="15">
      <c r="C3495" s="13"/>
      <c r="D3495" s="5"/>
      <c r="E3495" s="5"/>
      <c r="I3495" s="6"/>
      <c r="J3495" s="6"/>
    </row>
    <row r="3496" spans="3:10" ht="15">
      <c r="C3496" s="13"/>
      <c r="D3496" s="5"/>
      <c r="E3496" s="5"/>
      <c r="I3496" s="6"/>
      <c r="J3496" s="6"/>
    </row>
    <row r="3497" spans="3:10" ht="15">
      <c r="C3497" s="13"/>
      <c r="D3497" s="5"/>
      <c r="E3497" s="5"/>
      <c r="I3497" s="6"/>
      <c r="J3497" s="6"/>
    </row>
    <row r="3498" spans="3:10" ht="15">
      <c r="C3498" s="13"/>
      <c r="D3498" s="5"/>
      <c r="E3498" s="5"/>
      <c r="I3498" s="6"/>
      <c r="J3498" s="6"/>
    </row>
    <row r="3499" spans="3:10" ht="15">
      <c r="C3499" s="13"/>
      <c r="D3499" s="5"/>
      <c r="E3499" s="5"/>
      <c r="I3499" s="6"/>
      <c r="J3499" s="6"/>
    </row>
    <row r="3500" spans="3:10" ht="15">
      <c r="C3500" s="13"/>
      <c r="D3500" s="5"/>
      <c r="E3500" s="5"/>
      <c r="I3500" s="6"/>
      <c r="J3500" s="6"/>
    </row>
    <row r="3501" spans="3:10" ht="15">
      <c r="C3501" s="13"/>
      <c r="D3501" s="5"/>
      <c r="E3501" s="5"/>
      <c r="I3501" s="6"/>
      <c r="J3501" s="6"/>
    </row>
    <row r="3502" spans="3:10" ht="15">
      <c r="C3502" s="13"/>
      <c r="D3502" s="5"/>
      <c r="E3502" s="5"/>
      <c r="I3502" s="6"/>
      <c r="J3502" s="6"/>
    </row>
    <row r="3503" spans="3:10" ht="15">
      <c r="C3503" s="13"/>
      <c r="D3503" s="5"/>
      <c r="E3503" s="5"/>
      <c r="I3503" s="6"/>
      <c r="J3503" s="6"/>
    </row>
    <row r="3504" spans="3:10" ht="15">
      <c r="C3504" s="13"/>
      <c r="D3504" s="5"/>
      <c r="E3504" s="5"/>
      <c r="I3504" s="6"/>
      <c r="J3504" s="6"/>
    </row>
    <row r="3505" spans="3:10" ht="15">
      <c r="C3505" s="13"/>
      <c r="D3505" s="5"/>
      <c r="E3505" s="5"/>
      <c r="I3505" s="6"/>
      <c r="J3505" s="6"/>
    </row>
    <row r="3506" spans="3:10" ht="15">
      <c r="C3506" s="13"/>
      <c r="D3506" s="5"/>
      <c r="E3506" s="5"/>
      <c r="I3506" s="6"/>
      <c r="J3506" s="6"/>
    </row>
    <row r="3507" spans="3:10" ht="15">
      <c r="C3507" s="13"/>
      <c r="D3507" s="5"/>
      <c r="E3507" s="5"/>
      <c r="I3507" s="6"/>
      <c r="J3507" s="6"/>
    </row>
    <row r="3508" spans="3:10" ht="15">
      <c r="C3508" s="13"/>
      <c r="D3508" s="5"/>
      <c r="E3508" s="5"/>
      <c r="I3508" s="6"/>
      <c r="J3508" s="6"/>
    </row>
    <row r="3509" spans="3:10" ht="15">
      <c r="C3509" s="13"/>
      <c r="D3509" s="5"/>
      <c r="E3509" s="5"/>
      <c r="I3509" s="6"/>
      <c r="J3509" s="6"/>
    </row>
    <row r="3510" spans="3:10" ht="15">
      <c r="C3510" s="13"/>
      <c r="D3510" s="5"/>
      <c r="E3510" s="5"/>
      <c r="I3510" s="6"/>
      <c r="J3510" s="6"/>
    </row>
    <row r="3511" spans="3:10" ht="15">
      <c r="C3511" s="13"/>
      <c r="D3511" s="5"/>
      <c r="E3511" s="5"/>
      <c r="I3511" s="6"/>
      <c r="J3511" s="6"/>
    </row>
    <row r="3512" spans="3:10" ht="15">
      <c r="C3512" s="13"/>
      <c r="D3512" s="5"/>
      <c r="E3512" s="5"/>
      <c r="I3512" s="6"/>
      <c r="J3512" s="6"/>
    </row>
    <row r="3513" spans="3:10" ht="15">
      <c r="C3513" s="13"/>
      <c r="D3513" s="5"/>
      <c r="E3513" s="5"/>
      <c r="I3513" s="6"/>
      <c r="J3513" s="6"/>
    </row>
    <row r="3514" spans="3:10" ht="15">
      <c r="C3514" s="13"/>
      <c r="D3514" s="5"/>
      <c r="E3514" s="5"/>
      <c r="I3514" s="6"/>
      <c r="J3514" s="6"/>
    </row>
    <row r="3515" spans="3:10" ht="15">
      <c r="C3515" s="13"/>
      <c r="D3515" s="5"/>
      <c r="E3515" s="5"/>
      <c r="I3515" s="6"/>
      <c r="J3515" s="6"/>
    </row>
    <row r="3516" spans="3:10" ht="15">
      <c r="C3516" s="13"/>
      <c r="D3516" s="5"/>
      <c r="E3516" s="5"/>
      <c r="I3516" s="6"/>
      <c r="J3516" s="6"/>
    </row>
    <row r="3517" spans="3:10" ht="15">
      <c r="C3517" s="13"/>
      <c r="D3517" s="5"/>
      <c r="E3517" s="5"/>
      <c r="I3517" s="6"/>
      <c r="J3517" s="6"/>
    </row>
    <row r="3518" spans="3:10" ht="15">
      <c r="C3518" s="13"/>
      <c r="D3518" s="5"/>
      <c r="E3518" s="5"/>
      <c r="I3518" s="6"/>
      <c r="J3518" s="6"/>
    </row>
    <row r="3519" spans="3:10" ht="15">
      <c r="C3519" s="13"/>
      <c r="D3519" s="5"/>
      <c r="E3519" s="5"/>
      <c r="I3519" s="6"/>
      <c r="J3519" s="6"/>
    </row>
    <row r="3520" spans="3:10" ht="15">
      <c r="C3520" s="13"/>
      <c r="D3520" s="5"/>
      <c r="E3520" s="5"/>
      <c r="I3520" s="6"/>
      <c r="J3520" s="6"/>
    </row>
    <row r="3521" spans="3:10" ht="15">
      <c r="C3521" s="13"/>
      <c r="D3521" s="5"/>
      <c r="E3521" s="5"/>
      <c r="I3521" s="6"/>
      <c r="J3521" s="6"/>
    </row>
    <row r="3522" spans="3:10" ht="15">
      <c r="C3522" s="13"/>
      <c r="D3522" s="5"/>
      <c r="E3522" s="5"/>
      <c r="I3522" s="6"/>
      <c r="J3522" s="6"/>
    </row>
    <row r="3523" spans="3:10" ht="15">
      <c r="C3523" s="13"/>
      <c r="D3523" s="5"/>
      <c r="E3523" s="5"/>
      <c r="I3523" s="6"/>
      <c r="J3523" s="6"/>
    </row>
    <row r="3524" spans="3:10" ht="15">
      <c r="C3524" s="13"/>
      <c r="D3524" s="5"/>
      <c r="E3524" s="5"/>
      <c r="I3524" s="6"/>
      <c r="J3524" s="6"/>
    </row>
    <row r="3525" spans="3:10" ht="15">
      <c r="C3525" s="13"/>
      <c r="D3525" s="5"/>
      <c r="E3525" s="5"/>
      <c r="I3525" s="6"/>
      <c r="J3525" s="6"/>
    </row>
    <row r="3526" spans="3:10" ht="15">
      <c r="C3526" s="13"/>
      <c r="D3526" s="5"/>
      <c r="E3526" s="5"/>
      <c r="I3526" s="6"/>
      <c r="J3526" s="6"/>
    </row>
    <row r="3527" spans="3:10" ht="15">
      <c r="C3527" s="13"/>
      <c r="D3527" s="5"/>
      <c r="E3527" s="5"/>
      <c r="I3527" s="6"/>
      <c r="J3527" s="6"/>
    </row>
    <row r="3528" spans="3:10" ht="15">
      <c r="C3528" s="13"/>
      <c r="D3528" s="5"/>
      <c r="E3528" s="5"/>
      <c r="I3528" s="6"/>
      <c r="J3528" s="6"/>
    </row>
    <row r="3529" spans="3:10" ht="15">
      <c r="C3529" s="13"/>
      <c r="D3529" s="5"/>
      <c r="E3529" s="5"/>
      <c r="I3529" s="6"/>
      <c r="J3529" s="6"/>
    </row>
    <row r="3530" spans="3:10" ht="15">
      <c r="C3530" s="13"/>
      <c r="D3530" s="5"/>
      <c r="E3530" s="5"/>
      <c r="I3530" s="6"/>
      <c r="J3530" s="6"/>
    </row>
    <row r="3531" spans="3:10" ht="15">
      <c r="C3531" s="13"/>
      <c r="D3531" s="5"/>
      <c r="E3531" s="5"/>
      <c r="I3531" s="6"/>
      <c r="J3531" s="6"/>
    </row>
    <row r="3532" spans="3:10" ht="15">
      <c r="C3532" s="13"/>
      <c r="D3532" s="5"/>
      <c r="E3532" s="5"/>
      <c r="I3532" s="6"/>
      <c r="J3532" s="6"/>
    </row>
    <row r="3533" spans="3:10" ht="15">
      <c r="C3533" s="13"/>
      <c r="D3533" s="5"/>
      <c r="E3533" s="5"/>
      <c r="I3533" s="6"/>
      <c r="J3533" s="6"/>
    </row>
    <row r="3534" spans="3:10" ht="15">
      <c r="C3534" s="13"/>
      <c r="D3534" s="5"/>
      <c r="E3534" s="5"/>
      <c r="I3534" s="6"/>
      <c r="J3534" s="6"/>
    </row>
    <row r="3535" spans="3:10" ht="15">
      <c r="C3535" s="13"/>
      <c r="D3535" s="5"/>
      <c r="E3535" s="5"/>
      <c r="I3535" s="6"/>
      <c r="J3535" s="6"/>
    </row>
    <row r="3536" spans="3:10" ht="15">
      <c r="C3536" s="13"/>
      <c r="D3536" s="5"/>
      <c r="E3536" s="5"/>
      <c r="I3536" s="6"/>
      <c r="J3536" s="6"/>
    </row>
    <row r="3537" spans="3:10" ht="15">
      <c r="C3537" s="13"/>
      <c r="D3537" s="5"/>
      <c r="E3537" s="5"/>
      <c r="I3537" s="6"/>
      <c r="J3537" s="6"/>
    </row>
    <row r="3538" spans="3:10" ht="15">
      <c r="C3538" s="13"/>
      <c r="D3538" s="5"/>
      <c r="E3538" s="5"/>
      <c r="I3538" s="6"/>
      <c r="J3538" s="6"/>
    </row>
    <row r="3539" spans="3:10" ht="15">
      <c r="C3539" s="13"/>
      <c r="D3539" s="5"/>
      <c r="E3539" s="5"/>
      <c r="I3539" s="6"/>
      <c r="J3539" s="6"/>
    </row>
    <row r="3540" spans="3:10" ht="15">
      <c r="C3540" s="13"/>
      <c r="D3540" s="5"/>
      <c r="E3540" s="5"/>
      <c r="I3540" s="6"/>
      <c r="J3540" s="6"/>
    </row>
    <row r="3541" spans="3:10" ht="15">
      <c r="C3541" s="13"/>
      <c r="D3541" s="5"/>
      <c r="E3541" s="5"/>
      <c r="I3541" s="6"/>
      <c r="J3541" s="6"/>
    </row>
    <row r="3542" spans="3:10" ht="15">
      <c r="C3542" s="13"/>
      <c r="D3542" s="5"/>
      <c r="E3542" s="5"/>
      <c r="I3542" s="6"/>
      <c r="J3542" s="6"/>
    </row>
    <row r="3543" spans="3:10" ht="15">
      <c r="C3543" s="13"/>
      <c r="D3543" s="5"/>
      <c r="E3543" s="5"/>
      <c r="I3543" s="6"/>
      <c r="J3543" s="6"/>
    </row>
    <row r="3544" spans="3:10" ht="15">
      <c r="C3544" s="13"/>
      <c r="D3544" s="5"/>
      <c r="E3544" s="5"/>
      <c r="I3544" s="6"/>
      <c r="J3544" s="6"/>
    </row>
    <row r="3545" spans="3:10" ht="15">
      <c r="C3545" s="13"/>
      <c r="D3545" s="5"/>
      <c r="E3545" s="5"/>
      <c r="I3545" s="6"/>
      <c r="J3545" s="6"/>
    </row>
    <row r="3546" spans="3:10" ht="15">
      <c r="C3546" s="13"/>
      <c r="D3546" s="5"/>
      <c r="E3546" s="5"/>
      <c r="I3546" s="6"/>
      <c r="J3546" s="6"/>
    </row>
    <row r="3547" spans="3:10" ht="15">
      <c r="C3547" s="13"/>
      <c r="D3547" s="5"/>
      <c r="E3547" s="5"/>
      <c r="I3547" s="6"/>
      <c r="J3547" s="6"/>
    </row>
    <row r="3548" spans="3:10" ht="15">
      <c r="C3548" s="13"/>
      <c r="D3548" s="5"/>
      <c r="E3548" s="5"/>
      <c r="I3548" s="6"/>
      <c r="J3548" s="6"/>
    </row>
    <row r="3549" spans="3:10" ht="15">
      <c r="C3549" s="13"/>
      <c r="D3549" s="5"/>
      <c r="E3549" s="5"/>
      <c r="I3549" s="6"/>
      <c r="J3549" s="6"/>
    </row>
    <row r="3550" spans="3:10" ht="15">
      <c r="C3550" s="13"/>
      <c r="D3550" s="5"/>
      <c r="E3550" s="5"/>
      <c r="I3550" s="6"/>
      <c r="J3550" s="6"/>
    </row>
    <row r="3551" spans="3:5" ht="15">
      <c r="C3551" s="13"/>
      <c r="D3551" s="5"/>
      <c r="E3551" s="5"/>
    </row>
    <row r="3552" spans="3:5" ht="15">
      <c r="C3552" s="13"/>
      <c r="D3552" s="5"/>
      <c r="E3552" s="5"/>
    </row>
    <row r="3553" spans="3:5" ht="15">
      <c r="C3553" s="13"/>
      <c r="D3553" s="5"/>
      <c r="E3553" s="5"/>
    </row>
    <row r="3554" spans="3:5" ht="15">
      <c r="C3554" s="13"/>
      <c r="D3554" s="5"/>
      <c r="E3554" s="5"/>
    </row>
    <row r="3555" spans="3:5" ht="15">
      <c r="C3555" s="13"/>
      <c r="D3555" s="5"/>
      <c r="E3555" s="5"/>
    </row>
    <row r="3556" spans="3:5" ht="15">
      <c r="C3556" s="13"/>
      <c r="D3556" s="5"/>
      <c r="E3556" s="5"/>
    </row>
    <row r="3557" spans="3:5" ht="15">
      <c r="C3557" s="13"/>
      <c r="D3557" s="5"/>
      <c r="E3557" s="5"/>
    </row>
    <row r="3558" spans="3:5" ht="15">
      <c r="C3558" s="13"/>
      <c r="D3558" s="5"/>
      <c r="E3558" s="5"/>
    </row>
    <row r="3559" spans="3:5" ht="15">
      <c r="C3559" s="13"/>
      <c r="D3559" s="5"/>
      <c r="E3559" s="5"/>
    </row>
    <row r="3560" spans="3:5" ht="15">
      <c r="C3560" s="13"/>
      <c r="D3560" s="5"/>
      <c r="E3560" s="5"/>
    </row>
    <row r="3561" spans="3:5" ht="15">
      <c r="C3561" s="13"/>
      <c r="D3561" s="5"/>
      <c r="E3561" s="5"/>
    </row>
    <row r="3562" spans="3:5" ht="15">
      <c r="C3562" s="13"/>
      <c r="D3562" s="5"/>
      <c r="E3562" s="5"/>
    </row>
    <row r="3563" spans="3:5" ht="15">
      <c r="C3563" s="13"/>
      <c r="D3563" s="5"/>
      <c r="E3563" s="5"/>
    </row>
    <row r="3564" spans="3:5" ht="15">
      <c r="C3564" s="13"/>
      <c r="D3564" s="5"/>
      <c r="E3564" s="5"/>
    </row>
    <row r="3565" spans="3:5" ht="15">
      <c r="C3565" s="13"/>
      <c r="D3565" s="5"/>
      <c r="E3565" s="5"/>
    </row>
    <row r="3566" spans="3:5" ht="15">
      <c r="C3566" s="13"/>
      <c r="D3566" s="5"/>
      <c r="E3566" s="5"/>
    </row>
    <row r="3567" spans="3:5" ht="15">
      <c r="C3567" s="13"/>
      <c r="D3567" s="5"/>
      <c r="E3567" s="5"/>
    </row>
    <row r="3568" spans="3:5" ht="15">
      <c r="C3568" s="13"/>
      <c r="D3568" s="5"/>
      <c r="E3568" s="5"/>
    </row>
    <row r="3569" spans="3:5" ht="15">
      <c r="C3569" s="13"/>
      <c r="D3569" s="5"/>
      <c r="E3569" s="5"/>
    </row>
    <row r="3570" spans="3:5" ht="15">
      <c r="C3570" s="13"/>
      <c r="D3570" s="5"/>
      <c r="E3570" s="5"/>
    </row>
    <row r="3571" spans="3:5" ht="15">
      <c r="C3571" s="13"/>
      <c r="D3571" s="5"/>
      <c r="E3571" s="5"/>
    </row>
    <row r="3572" spans="3:5" ht="15">
      <c r="C3572" s="13"/>
      <c r="D3572" s="5"/>
      <c r="E3572" s="5"/>
    </row>
    <row r="3573" spans="3:5" ht="15">
      <c r="C3573" s="13"/>
      <c r="D3573" s="5"/>
      <c r="E3573" s="5"/>
    </row>
    <row r="3574" spans="3:5" ht="15">
      <c r="C3574" s="13"/>
      <c r="D3574" s="5"/>
      <c r="E3574" s="5"/>
    </row>
    <row r="3575" spans="3:5" ht="15">
      <c r="C3575" s="13"/>
      <c r="D3575" s="5"/>
      <c r="E3575" s="5"/>
    </row>
    <row r="3576" spans="3:5" ht="15">
      <c r="C3576" s="13"/>
      <c r="D3576" s="5"/>
      <c r="E3576" s="5"/>
    </row>
    <row r="3577" spans="3:5" ht="15">
      <c r="C3577" s="13"/>
      <c r="D3577" s="5"/>
      <c r="E3577" s="5"/>
    </row>
    <row r="3578" spans="3:5" ht="15">
      <c r="C3578" s="13"/>
      <c r="D3578" s="5"/>
      <c r="E3578" s="5"/>
    </row>
    <row r="3579" spans="3:5" ht="15">
      <c r="C3579" s="13"/>
      <c r="D3579" s="5"/>
      <c r="E3579" s="5"/>
    </row>
    <row r="3580" spans="3:5" ht="15">
      <c r="C3580" s="13"/>
      <c r="D3580" s="5"/>
      <c r="E3580" s="5"/>
    </row>
    <row r="3581" spans="3:5" ht="15">
      <c r="C3581" s="13"/>
      <c r="D3581" s="5"/>
      <c r="E3581" s="5"/>
    </row>
    <row r="3582" spans="3:5" ht="15">
      <c r="C3582" s="13"/>
      <c r="D3582" s="5"/>
      <c r="E3582" s="5"/>
    </row>
    <row r="3583" spans="3:5" ht="15">
      <c r="C3583" s="13"/>
      <c r="D3583" s="5"/>
      <c r="E3583" s="5"/>
    </row>
    <row r="3584" spans="3:5" ht="15">
      <c r="C3584" s="13"/>
      <c r="D3584" s="5"/>
      <c r="E3584" s="5"/>
    </row>
    <row r="3585" spans="3:5" ht="15">
      <c r="C3585" s="13"/>
      <c r="D3585" s="5"/>
      <c r="E3585" s="5"/>
    </row>
    <row r="3586" spans="3:5" ht="15">
      <c r="C3586" s="13"/>
      <c r="D3586" s="5"/>
      <c r="E3586" s="5"/>
    </row>
    <row r="3587" spans="3:5" ht="15">
      <c r="C3587" s="13"/>
      <c r="D3587" s="5"/>
      <c r="E3587" s="5"/>
    </row>
    <row r="3588" spans="3:5" ht="15">
      <c r="C3588" s="13"/>
      <c r="D3588" s="5"/>
      <c r="E3588" s="5"/>
    </row>
    <row r="3589" spans="3:5" ht="15">
      <c r="C3589" s="13"/>
      <c r="D3589" s="5"/>
      <c r="E3589" s="5"/>
    </row>
    <row r="3590" spans="3:5" ht="15">
      <c r="C3590" s="13"/>
      <c r="D3590" s="5"/>
      <c r="E3590" s="5"/>
    </row>
    <row r="3591" spans="3:4" ht="15">
      <c r="C3591" s="13"/>
      <c r="D3591" s="18"/>
    </row>
    <row r="3592" spans="3:5" ht="15">
      <c r="C3592" s="13"/>
      <c r="D3592" s="5"/>
      <c r="E3592" s="5"/>
    </row>
    <row r="3593" spans="3:5" ht="15">
      <c r="C3593" s="13"/>
      <c r="D3593" s="5"/>
      <c r="E3593" s="5"/>
    </row>
    <row r="3594" spans="3:5" ht="15">
      <c r="C3594" s="13"/>
      <c r="D3594" s="5"/>
      <c r="E3594" s="5"/>
    </row>
    <row r="3595" spans="3:5" ht="15">
      <c r="C3595" s="13"/>
      <c r="D3595" s="5"/>
      <c r="E3595" s="5"/>
    </row>
    <row r="3596" spans="3:5" ht="15">
      <c r="C3596" s="13"/>
      <c r="D3596" s="5"/>
      <c r="E3596" s="5"/>
    </row>
    <row r="3597" spans="3:5" ht="15">
      <c r="C3597" s="13"/>
      <c r="D3597" s="5"/>
      <c r="E3597" s="5"/>
    </row>
    <row r="3598" spans="3:5" ht="15">
      <c r="C3598" s="13"/>
      <c r="D3598" s="5"/>
      <c r="E3598" s="5"/>
    </row>
    <row r="3599" spans="3:5" ht="15">
      <c r="C3599" s="13"/>
      <c r="D3599" s="5"/>
      <c r="E3599" s="5"/>
    </row>
    <row r="3600" spans="3:5" ht="15">
      <c r="C3600" s="13"/>
      <c r="D3600" s="5"/>
      <c r="E3600" s="5"/>
    </row>
    <row r="3601" spans="3:5" ht="15">
      <c r="C3601" s="13"/>
      <c r="D3601" s="5"/>
      <c r="E3601" s="5"/>
    </row>
    <row r="3602" spans="3:5" ht="15">
      <c r="C3602" s="13"/>
      <c r="D3602" s="5"/>
      <c r="E3602" s="5"/>
    </row>
    <row r="3603" spans="3:5" ht="15">
      <c r="C3603" s="13"/>
      <c r="D3603" s="5"/>
      <c r="E3603" s="5"/>
    </row>
    <row r="3604" spans="3:5" ht="15">
      <c r="C3604" s="13"/>
      <c r="D3604" s="5"/>
      <c r="E3604" s="5"/>
    </row>
    <row r="3605" spans="3:5" ht="15">
      <c r="C3605" s="13"/>
      <c r="D3605" s="5"/>
      <c r="E3605" s="5"/>
    </row>
    <row r="3606" spans="3:5" ht="15">
      <c r="C3606" s="13"/>
      <c r="D3606" s="5"/>
      <c r="E3606" s="5"/>
    </row>
    <row r="3607" spans="3:5" ht="15">
      <c r="C3607" s="13"/>
      <c r="D3607" s="5"/>
      <c r="E3607" s="5"/>
    </row>
    <row r="3608" spans="3:5" ht="15">
      <c r="C3608" s="13"/>
      <c r="D3608" s="5"/>
      <c r="E3608" s="5"/>
    </row>
    <row r="3609" spans="3:5" ht="15">
      <c r="C3609" s="13"/>
      <c r="D3609" s="5"/>
      <c r="E3609" s="5"/>
    </row>
    <row r="3610" spans="3:5" ht="15">
      <c r="C3610" s="13"/>
      <c r="D3610" s="5"/>
      <c r="E3610" s="5"/>
    </row>
    <row r="3611" spans="3:5" ht="15">
      <c r="C3611" s="13"/>
      <c r="D3611" s="5"/>
      <c r="E3611" s="5"/>
    </row>
    <row r="3612" spans="3:5" ht="15">
      <c r="C3612" s="13"/>
      <c r="D3612" s="5"/>
      <c r="E3612" s="5"/>
    </row>
    <row r="3613" spans="3:5" ht="15">
      <c r="C3613" s="13"/>
      <c r="D3613" s="5"/>
      <c r="E3613" s="5"/>
    </row>
    <row r="3614" spans="3:5" ht="15">
      <c r="C3614" s="13"/>
      <c r="D3614" s="5"/>
      <c r="E3614" s="5"/>
    </row>
    <row r="3615" spans="3:5" ht="15">
      <c r="C3615" s="13"/>
      <c r="D3615" s="5"/>
      <c r="E3615" s="5"/>
    </row>
    <row r="3616" spans="3:5" ht="15">
      <c r="C3616" s="13"/>
      <c r="D3616" s="5"/>
      <c r="E3616" s="5"/>
    </row>
    <row r="3617" spans="3:5" ht="15">
      <c r="C3617" s="13"/>
      <c r="D3617" s="5"/>
      <c r="E3617" s="5"/>
    </row>
    <row r="3618" spans="3:5" ht="15">
      <c r="C3618" s="13"/>
      <c r="D3618" s="5"/>
      <c r="E3618" s="5"/>
    </row>
    <row r="3619" spans="3:5" ht="15">
      <c r="C3619" s="13"/>
      <c r="D3619" s="5"/>
      <c r="E3619" s="5"/>
    </row>
    <row r="3620" spans="3:5" ht="15">
      <c r="C3620" s="13"/>
      <c r="D3620" s="5"/>
      <c r="E3620" s="5"/>
    </row>
    <row r="3621" spans="3:5" ht="15">
      <c r="C3621" s="13"/>
      <c r="D3621" s="5"/>
      <c r="E3621" s="5"/>
    </row>
    <row r="3622" spans="3:5" ht="15">
      <c r="C3622" s="13"/>
      <c r="D3622" s="5"/>
      <c r="E3622" s="5"/>
    </row>
    <row r="3623" spans="3:5" ht="15">
      <c r="C3623" s="13"/>
      <c r="D3623" s="5"/>
      <c r="E3623" s="5"/>
    </row>
    <row r="3624" spans="3:5" ht="15">
      <c r="C3624" s="13"/>
      <c r="D3624" s="5"/>
      <c r="E3624" s="5"/>
    </row>
    <row r="3625" spans="3:5" ht="15">
      <c r="C3625" s="13"/>
      <c r="D3625" s="5"/>
      <c r="E3625" s="5"/>
    </row>
    <row r="3626" spans="3:5" ht="15">
      <c r="C3626" s="13"/>
      <c r="D3626" s="5"/>
      <c r="E3626" s="5"/>
    </row>
    <row r="3627" spans="3:5" ht="15">
      <c r="C3627" s="13"/>
      <c r="D3627" s="5"/>
      <c r="E3627" s="5"/>
    </row>
    <row r="3628" spans="3:5" ht="15">
      <c r="C3628" s="13"/>
      <c r="D3628" s="5"/>
      <c r="E3628" s="5"/>
    </row>
    <row r="3629" spans="3:5" ht="15">
      <c r="C3629" s="13"/>
      <c r="D3629" s="5"/>
      <c r="E3629" s="5"/>
    </row>
    <row r="3630" spans="3:5" ht="15">
      <c r="C3630" s="13"/>
      <c r="D3630" s="5"/>
      <c r="E3630" s="5"/>
    </row>
    <row r="3631" spans="3:5" ht="15">
      <c r="C3631" s="13"/>
      <c r="D3631" s="5"/>
      <c r="E3631" s="5"/>
    </row>
    <row r="3632" spans="3:5" ht="15">
      <c r="C3632" s="13"/>
      <c r="D3632" s="5"/>
      <c r="E3632" s="5"/>
    </row>
    <row r="3633" spans="3:5" ht="15">
      <c r="C3633" s="13"/>
      <c r="D3633" s="5"/>
      <c r="E3633" s="5"/>
    </row>
    <row r="3634" spans="3:5" ht="15">
      <c r="C3634" s="13"/>
      <c r="D3634" s="5"/>
      <c r="E3634" s="5"/>
    </row>
    <row r="3635" spans="3:5" ht="15">
      <c r="C3635" s="13"/>
      <c r="D3635" s="5"/>
      <c r="E3635" s="5"/>
    </row>
    <row r="3636" spans="3:5" ht="15">
      <c r="C3636" s="13"/>
      <c r="D3636" s="5"/>
      <c r="E3636" s="5"/>
    </row>
    <row r="3637" spans="3:5" ht="15">
      <c r="C3637" s="13"/>
      <c r="D3637" s="5"/>
      <c r="E3637" s="5"/>
    </row>
    <row r="3638" spans="3:5" ht="15">
      <c r="C3638" s="13"/>
      <c r="D3638" s="5"/>
      <c r="E3638" s="5"/>
    </row>
    <row r="3639" spans="3:5" ht="15">
      <c r="C3639" s="13"/>
      <c r="D3639" s="5"/>
      <c r="E3639" s="5"/>
    </row>
    <row r="3640" spans="3:5" ht="15">
      <c r="C3640" s="13"/>
      <c r="D3640" s="5"/>
      <c r="E3640" s="5"/>
    </row>
    <row r="3641" spans="3:5" ht="15">
      <c r="C3641" s="13"/>
      <c r="D3641" s="5"/>
      <c r="E3641" s="5"/>
    </row>
    <row r="3642" spans="3:5" ht="15">
      <c r="C3642" s="13"/>
      <c r="D3642" s="5"/>
      <c r="E3642" s="5"/>
    </row>
    <row r="3643" spans="3:5" ht="15">
      <c r="C3643" s="13"/>
      <c r="D3643" s="5"/>
      <c r="E3643" s="5"/>
    </row>
    <row r="3644" spans="3:5" ht="15">
      <c r="C3644" s="13"/>
      <c r="D3644" s="5"/>
      <c r="E3644" s="5"/>
    </row>
    <row r="3645" spans="3:5" ht="15">
      <c r="C3645" s="13"/>
      <c r="D3645" s="5"/>
      <c r="E3645" s="5"/>
    </row>
    <row r="3646" spans="3:5" ht="15">
      <c r="C3646" s="13"/>
      <c r="D3646" s="5"/>
      <c r="E3646" s="5"/>
    </row>
    <row r="3647" spans="3:5" ht="15">
      <c r="C3647" s="13"/>
      <c r="D3647" s="5"/>
      <c r="E3647" s="5"/>
    </row>
    <row r="3648" spans="3:5" ht="15">
      <c r="C3648" s="13"/>
      <c r="D3648" s="5"/>
      <c r="E3648" s="5"/>
    </row>
    <row r="3649" spans="3:5" ht="15">
      <c r="C3649" s="13"/>
      <c r="D3649" s="5"/>
      <c r="E3649" s="5"/>
    </row>
    <row r="3650" spans="3:5" ht="15">
      <c r="C3650" s="13"/>
      <c r="D3650" s="5"/>
      <c r="E3650" s="5"/>
    </row>
    <row r="3651" spans="3:5" ht="15">
      <c r="C3651" s="13"/>
      <c r="D3651" s="5"/>
      <c r="E3651" s="5"/>
    </row>
    <row r="3652" spans="3:5" ht="15">
      <c r="C3652" s="13"/>
      <c r="D3652" s="5"/>
      <c r="E3652" s="5"/>
    </row>
    <row r="3653" spans="3:5" ht="15">
      <c r="C3653" s="13"/>
      <c r="D3653" s="5"/>
      <c r="E3653" s="5"/>
    </row>
    <row r="3654" spans="3:5" ht="15">
      <c r="C3654" s="13"/>
      <c r="D3654" s="5"/>
      <c r="E3654" s="5"/>
    </row>
    <row r="3655" spans="3:5" ht="15">
      <c r="C3655" s="13"/>
      <c r="D3655" s="5"/>
      <c r="E3655" s="5"/>
    </row>
    <row r="3656" spans="3:5" ht="15">
      <c r="C3656" s="13"/>
      <c r="D3656" s="5"/>
      <c r="E3656" s="5"/>
    </row>
    <row r="3657" spans="3:5" ht="15">
      <c r="C3657" s="13"/>
      <c r="D3657" s="5"/>
      <c r="E3657" s="5"/>
    </row>
    <row r="3658" spans="3:5" ht="15">
      <c r="C3658" s="13"/>
      <c r="D3658" s="5"/>
      <c r="E3658" s="5"/>
    </row>
    <row r="3659" spans="3:5" ht="15">
      <c r="C3659" s="13"/>
      <c r="D3659" s="5"/>
      <c r="E3659" s="5"/>
    </row>
    <row r="3660" spans="3:5" ht="15">
      <c r="C3660" s="13"/>
      <c r="D3660" s="5"/>
      <c r="E3660" s="5"/>
    </row>
    <row r="3661" spans="3:5" ht="15">
      <c r="C3661" s="13"/>
      <c r="D3661" s="5"/>
      <c r="E3661" s="5"/>
    </row>
    <row r="3662" spans="3:5" ht="15">
      <c r="C3662" s="13"/>
      <c r="D3662" s="5"/>
      <c r="E3662" s="5"/>
    </row>
    <row r="3663" spans="3:5" ht="15">
      <c r="C3663" s="13"/>
      <c r="D3663" s="5"/>
      <c r="E3663" s="5"/>
    </row>
    <row r="3664" spans="3:5" ht="15">
      <c r="C3664" s="13"/>
      <c r="D3664" s="5"/>
      <c r="E3664" s="5"/>
    </row>
    <row r="3665" spans="3:5" ht="15">
      <c r="C3665" s="13"/>
      <c r="D3665" s="5"/>
      <c r="E3665" s="5"/>
    </row>
    <row r="3666" spans="3:5" ht="15">
      <c r="C3666" s="13"/>
      <c r="D3666" s="5"/>
      <c r="E3666" s="5"/>
    </row>
    <row r="3667" spans="3:5" ht="15">
      <c r="C3667" s="13"/>
      <c r="D3667" s="5"/>
      <c r="E3667" s="5"/>
    </row>
    <row r="3668" spans="3:5" ht="15">
      <c r="C3668" s="13"/>
      <c r="D3668" s="5"/>
      <c r="E3668" s="5"/>
    </row>
    <row r="3669" spans="3:5" ht="15">
      <c r="C3669" s="13"/>
      <c r="D3669" s="5"/>
      <c r="E3669" s="5"/>
    </row>
    <row r="3670" spans="3:5" ht="15">
      <c r="C3670" s="13"/>
      <c r="D3670" s="5"/>
      <c r="E3670" s="5"/>
    </row>
    <row r="3671" spans="3:5" ht="15">
      <c r="C3671" s="13"/>
      <c r="D3671" s="5"/>
      <c r="E3671" s="5"/>
    </row>
    <row r="3672" spans="3:5" ht="15">
      <c r="C3672" s="13"/>
      <c r="D3672" s="5"/>
      <c r="E3672" s="5"/>
    </row>
    <row r="3673" spans="3:5" ht="15">
      <c r="C3673" s="13"/>
      <c r="D3673" s="5"/>
      <c r="E3673" s="5"/>
    </row>
    <row r="3674" spans="3:5" ht="15">
      <c r="C3674" s="13"/>
      <c r="D3674" s="5"/>
      <c r="E3674" s="5"/>
    </row>
    <row r="3675" spans="3:5" ht="15">
      <c r="C3675" s="13"/>
      <c r="D3675" s="5"/>
      <c r="E3675" s="5"/>
    </row>
    <row r="3676" spans="3:5" ht="15">
      <c r="C3676" s="13"/>
      <c r="D3676" s="5"/>
      <c r="E3676" s="5"/>
    </row>
    <row r="3677" spans="3:5" ht="15">
      <c r="C3677" s="13"/>
      <c r="D3677" s="5"/>
      <c r="E3677" s="5"/>
    </row>
    <row r="3678" spans="3:5" ht="15">
      <c r="C3678" s="13"/>
      <c r="D3678" s="5"/>
      <c r="E3678" s="5"/>
    </row>
    <row r="3679" spans="3:5" ht="15">
      <c r="C3679" s="13"/>
      <c r="D3679" s="5"/>
      <c r="E3679" s="5"/>
    </row>
    <row r="3680" spans="3:5" ht="15">
      <c r="C3680" s="13"/>
      <c r="D3680" s="5"/>
      <c r="E3680" s="5"/>
    </row>
    <row r="3681" spans="3:5" ht="15">
      <c r="C3681" s="13"/>
      <c r="D3681" s="5"/>
      <c r="E3681" s="5"/>
    </row>
    <row r="3682" spans="3:5" ht="15">
      <c r="C3682" s="13"/>
      <c r="D3682" s="5"/>
      <c r="E3682" s="5"/>
    </row>
    <row r="3683" spans="3:5" ht="15">
      <c r="C3683" s="13"/>
      <c r="D3683" s="5"/>
      <c r="E3683" s="5"/>
    </row>
    <row r="3684" spans="3:5" ht="15">
      <c r="C3684" s="13"/>
      <c r="D3684" s="5"/>
      <c r="E3684" s="5"/>
    </row>
    <row r="3685" spans="3:5" ht="15">
      <c r="C3685" s="13"/>
      <c r="D3685" s="5"/>
      <c r="E3685" s="5"/>
    </row>
    <row r="3686" spans="3:5" ht="15">
      <c r="C3686" s="13"/>
      <c r="D3686" s="5"/>
      <c r="E3686" s="5"/>
    </row>
    <row r="3687" spans="3:5" ht="15">
      <c r="C3687" s="13"/>
      <c r="D3687" s="5"/>
      <c r="E3687" s="5"/>
    </row>
    <row r="3688" spans="3:5" ht="15">
      <c r="C3688" s="13"/>
      <c r="D3688" s="5"/>
      <c r="E3688" s="5"/>
    </row>
    <row r="3689" spans="3:5" ht="15">
      <c r="C3689" s="13"/>
      <c r="D3689" s="5"/>
      <c r="E3689" s="5"/>
    </row>
    <row r="3690" spans="3:5" ht="15">
      <c r="C3690" s="13"/>
      <c r="D3690" s="5"/>
      <c r="E3690" s="5"/>
    </row>
    <row r="3691" spans="3:5" ht="15">
      <c r="C3691" s="13"/>
      <c r="D3691" s="5"/>
      <c r="E3691" s="5"/>
    </row>
    <row r="3692" spans="3:5" ht="15">
      <c r="C3692" s="13"/>
      <c r="D3692" s="5"/>
      <c r="E3692" s="5"/>
    </row>
    <row r="3693" spans="3:5" ht="15">
      <c r="C3693" s="13"/>
      <c r="D3693" s="5"/>
      <c r="E3693" s="5"/>
    </row>
    <row r="3694" spans="3:5" ht="15">
      <c r="C3694" s="13"/>
      <c r="D3694" s="5"/>
      <c r="E3694" s="5"/>
    </row>
    <row r="3695" spans="3:5" ht="15">
      <c r="C3695" s="13"/>
      <c r="D3695" s="5"/>
      <c r="E3695" s="5"/>
    </row>
    <row r="3696" spans="3:5" ht="15">
      <c r="C3696" s="13"/>
      <c r="D3696" s="5"/>
      <c r="E3696" s="5"/>
    </row>
    <row r="3697" spans="3:5" ht="15">
      <c r="C3697" s="13"/>
      <c r="D3697" s="5"/>
      <c r="E3697" s="5"/>
    </row>
    <row r="3698" spans="3:5" ht="15">
      <c r="C3698" s="13"/>
      <c r="D3698" s="5"/>
      <c r="E3698" s="5"/>
    </row>
    <row r="3699" spans="3:5" ht="15">
      <c r="C3699" s="13"/>
      <c r="D3699" s="5"/>
      <c r="E3699" s="5"/>
    </row>
    <row r="3700" spans="3:5" ht="15">
      <c r="C3700" s="13"/>
      <c r="D3700" s="5"/>
      <c r="E3700" s="5"/>
    </row>
    <row r="3701" spans="3:5" ht="15">
      <c r="C3701" s="13"/>
      <c r="D3701" s="5"/>
      <c r="E3701" s="5"/>
    </row>
    <row r="3702" spans="3:5" ht="15">
      <c r="C3702" s="13"/>
      <c r="D3702" s="5"/>
      <c r="E3702" s="5"/>
    </row>
    <row r="3703" spans="3:5" ht="15">
      <c r="C3703" s="13"/>
      <c r="D3703" s="5"/>
      <c r="E3703" s="5"/>
    </row>
    <row r="3704" spans="3:5" ht="15">
      <c r="C3704" s="13"/>
      <c r="D3704" s="5"/>
      <c r="E3704" s="5"/>
    </row>
    <row r="3705" spans="3:5" ht="15">
      <c r="C3705" s="13"/>
      <c r="D3705" s="5"/>
      <c r="E3705" s="5"/>
    </row>
    <row r="3706" spans="3:5" ht="15">
      <c r="C3706" s="13"/>
      <c r="D3706" s="5"/>
      <c r="E3706" s="5"/>
    </row>
    <row r="3707" spans="3:5" ht="15">
      <c r="C3707" s="13"/>
      <c r="D3707" s="5"/>
      <c r="E3707" s="5"/>
    </row>
    <row r="3708" spans="3:5" ht="15">
      <c r="C3708" s="13"/>
      <c r="D3708" s="5"/>
      <c r="E3708" s="5"/>
    </row>
    <row r="3709" spans="3:5" ht="15">
      <c r="C3709" s="13"/>
      <c r="D3709" s="5"/>
      <c r="E3709" s="5"/>
    </row>
    <row r="3710" spans="3:5" ht="15">
      <c r="C3710" s="13"/>
      <c r="D3710" s="5"/>
      <c r="E3710" s="5"/>
    </row>
    <row r="3711" spans="3:5" ht="15">
      <c r="C3711" s="13"/>
      <c r="D3711" s="5"/>
      <c r="E3711" s="5"/>
    </row>
    <row r="3712" spans="3:5" ht="15">
      <c r="C3712" s="13"/>
      <c r="D3712" s="5"/>
      <c r="E3712" s="5"/>
    </row>
    <row r="3713" spans="3:5" ht="15">
      <c r="C3713" s="13"/>
      <c r="D3713" s="5"/>
      <c r="E3713" s="5"/>
    </row>
    <row r="3714" spans="3:5" ht="15">
      <c r="C3714" s="13"/>
      <c r="D3714" s="5"/>
      <c r="E3714" s="5"/>
    </row>
    <row r="3715" spans="3:5" ht="15">
      <c r="C3715" s="13"/>
      <c r="D3715" s="5"/>
      <c r="E3715" s="5"/>
    </row>
    <row r="3716" spans="3:5" ht="15">
      <c r="C3716" s="13"/>
      <c r="D3716" s="5"/>
      <c r="E3716" s="5"/>
    </row>
    <row r="3717" spans="3:5" ht="15">
      <c r="C3717" s="13"/>
      <c r="D3717" s="5"/>
      <c r="E3717" s="5"/>
    </row>
    <row r="3718" spans="3:5" ht="15">
      <c r="C3718" s="13"/>
      <c r="D3718" s="5"/>
      <c r="E3718" s="5"/>
    </row>
    <row r="3719" spans="3:5" ht="15">
      <c r="C3719" s="13"/>
      <c r="D3719" s="5"/>
      <c r="E3719" s="5"/>
    </row>
    <row r="3720" spans="3:5" ht="15">
      <c r="C3720" s="13"/>
      <c r="D3720" s="5"/>
      <c r="E3720" s="5"/>
    </row>
    <row r="3721" spans="3:5" ht="15">
      <c r="C3721" s="13"/>
      <c r="D3721" s="5"/>
      <c r="E3721" s="5"/>
    </row>
    <row r="3722" spans="3:5" ht="15">
      <c r="C3722" s="13"/>
      <c r="D3722" s="5"/>
      <c r="E3722" s="5"/>
    </row>
    <row r="3723" spans="3:5" ht="15">
      <c r="C3723" s="13"/>
      <c r="D3723" s="5"/>
      <c r="E3723" s="5"/>
    </row>
    <row r="3724" spans="3:5" ht="15">
      <c r="C3724" s="13"/>
      <c r="D3724" s="5"/>
      <c r="E3724" s="5"/>
    </row>
    <row r="3725" spans="3:5" ht="15">
      <c r="C3725" s="13"/>
      <c r="D3725" s="5"/>
      <c r="E3725" s="5"/>
    </row>
    <row r="3726" spans="3:5" ht="15">
      <c r="C3726" s="13"/>
      <c r="D3726" s="5"/>
      <c r="E3726" s="5"/>
    </row>
    <row r="3727" spans="3:5" ht="15">
      <c r="C3727" s="13"/>
      <c r="D3727" s="5"/>
      <c r="E3727" s="5"/>
    </row>
    <row r="3728" spans="3:5" ht="15">
      <c r="C3728" s="13"/>
      <c r="D3728" s="5"/>
      <c r="E3728" s="5"/>
    </row>
    <row r="3729" spans="3:5" ht="15">
      <c r="C3729" s="13"/>
      <c r="D3729" s="5"/>
      <c r="E3729" s="5"/>
    </row>
    <row r="3730" spans="3:5" ht="15">
      <c r="C3730" s="13"/>
      <c r="D3730" s="5"/>
      <c r="E3730" s="5"/>
    </row>
    <row r="3731" spans="3:5" ht="15">
      <c r="C3731" s="13"/>
      <c r="D3731" s="5"/>
      <c r="E3731" s="5"/>
    </row>
    <row r="3732" spans="3:5" ht="15">
      <c r="C3732" s="13"/>
      <c r="D3732" s="5"/>
      <c r="E3732" s="5"/>
    </row>
    <row r="3733" spans="3:5" ht="15">
      <c r="C3733" s="13"/>
      <c r="D3733" s="5"/>
      <c r="E3733" s="5"/>
    </row>
    <row r="3734" spans="3:5" ht="15">
      <c r="C3734" s="13"/>
      <c r="D3734" s="5"/>
      <c r="E3734" s="5"/>
    </row>
    <row r="3735" spans="3:5" ht="15">
      <c r="C3735" s="13"/>
      <c r="D3735" s="5"/>
      <c r="E3735" s="5"/>
    </row>
    <row r="3736" spans="3:5" ht="15">
      <c r="C3736" s="13"/>
      <c r="D3736" s="5"/>
      <c r="E3736" s="5"/>
    </row>
    <row r="3737" spans="3:5" ht="15">
      <c r="C3737" s="13"/>
      <c r="D3737" s="5"/>
      <c r="E3737" s="5"/>
    </row>
    <row r="3738" spans="3:5" ht="15">
      <c r="C3738" s="13"/>
      <c r="D3738" s="5"/>
      <c r="E3738" s="5"/>
    </row>
    <row r="3739" spans="3:5" ht="15">
      <c r="C3739" s="13"/>
      <c r="D3739" s="5"/>
      <c r="E3739" s="5"/>
    </row>
    <row r="3740" spans="3:5" ht="15">
      <c r="C3740" s="13"/>
      <c r="D3740" s="5"/>
      <c r="E3740" s="5"/>
    </row>
    <row r="3741" spans="3:5" ht="15">
      <c r="C3741" s="13"/>
      <c r="D3741" s="5"/>
      <c r="E3741" s="5"/>
    </row>
    <row r="3742" spans="3:5" ht="15">
      <c r="C3742" s="13"/>
      <c r="D3742" s="5"/>
      <c r="E3742" s="5"/>
    </row>
    <row r="3743" spans="3:5" ht="15">
      <c r="C3743" s="13"/>
      <c r="D3743" s="5"/>
      <c r="E3743" s="5"/>
    </row>
    <row r="3744" spans="3:5" ht="15">
      <c r="C3744" s="13"/>
      <c r="D3744" s="5"/>
      <c r="E3744" s="5"/>
    </row>
    <row r="3745" spans="3:5" ht="15">
      <c r="C3745" s="13"/>
      <c r="D3745" s="5"/>
      <c r="E3745" s="5"/>
    </row>
    <row r="3746" spans="3:5" ht="15">
      <c r="C3746" s="13"/>
      <c r="D3746" s="5"/>
      <c r="E3746" s="5"/>
    </row>
    <row r="3747" spans="3:5" ht="15">
      <c r="C3747" s="13"/>
      <c r="D3747" s="5"/>
      <c r="E3747" s="5"/>
    </row>
    <row r="3748" spans="3:5" ht="15">
      <c r="C3748" s="13"/>
      <c r="D3748" s="5"/>
      <c r="E3748" s="5"/>
    </row>
    <row r="3749" spans="3:5" ht="15">
      <c r="C3749" s="13"/>
      <c r="D3749" s="5"/>
      <c r="E3749" s="5"/>
    </row>
    <row r="3750" spans="3:5" ht="15">
      <c r="C3750" s="13"/>
      <c r="D3750" s="5"/>
      <c r="E3750" s="5"/>
    </row>
    <row r="3751" spans="3:5" ht="15">
      <c r="C3751" s="13"/>
      <c r="D3751" s="5"/>
      <c r="E3751" s="5"/>
    </row>
    <row r="3752" spans="3:5" ht="15">
      <c r="C3752" s="13"/>
      <c r="D3752" s="5"/>
      <c r="E3752" s="5"/>
    </row>
    <row r="3753" spans="3:5" ht="15">
      <c r="C3753" s="13"/>
      <c r="D3753" s="5"/>
      <c r="E3753" s="5"/>
    </row>
    <row r="3754" spans="3:5" ht="15">
      <c r="C3754" s="13"/>
      <c r="D3754" s="5"/>
      <c r="E3754" s="5"/>
    </row>
    <row r="3755" spans="3:5" ht="15">
      <c r="C3755" s="13"/>
      <c r="D3755" s="5"/>
      <c r="E3755" s="5"/>
    </row>
    <row r="3756" spans="3:5" ht="15">
      <c r="C3756" s="13"/>
      <c r="D3756" s="5"/>
      <c r="E3756" s="5"/>
    </row>
    <row r="3757" spans="3:5" ht="15">
      <c r="C3757" s="13"/>
      <c r="D3757" s="5"/>
      <c r="E3757" s="5"/>
    </row>
    <row r="3758" spans="3:5" ht="15">
      <c r="C3758" s="13"/>
      <c r="D3758" s="5"/>
      <c r="E3758" s="5"/>
    </row>
    <row r="3759" spans="3:5" ht="15">
      <c r="C3759" s="13"/>
      <c r="D3759" s="5"/>
      <c r="E3759" s="5"/>
    </row>
    <row r="3760" spans="3:5" ht="15">
      <c r="C3760" s="13"/>
      <c r="D3760" s="5"/>
      <c r="E3760" s="5"/>
    </row>
    <row r="3761" spans="3:5" ht="15">
      <c r="C3761" s="13"/>
      <c r="D3761" s="5"/>
      <c r="E3761" s="5"/>
    </row>
    <row r="3762" spans="3:5" ht="15">
      <c r="C3762" s="13"/>
      <c r="D3762" s="5"/>
      <c r="E3762" s="5"/>
    </row>
    <row r="3763" spans="3:5" ht="15">
      <c r="C3763" s="13"/>
      <c r="D3763" s="5"/>
      <c r="E3763" s="5"/>
    </row>
    <row r="3764" spans="3:5" ht="15">
      <c r="C3764" s="13"/>
      <c r="D3764" s="5"/>
      <c r="E3764" s="5"/>
    </row>
    <row r="3765" spans="3:5" ht="15">
      <c r="C3765" s="13"/>
      <c r="D3765" s="5"/>
      <c r="E3765" s="5"/>
    </row>
    <row r="3766" spans="3:5" ht="15">
      <c r="C3766" s="13"/>
      <c r="D3766" s="5"/>
      <c r="E3766" s="5"/>
    </row>
    <row r="3767" spans="3:5" ht="15">
      <c r="C3767" s="13"/>
      <c r="D3767" s="5"/>
      <c r="E3767" s="5"/>
    </row>
    <row r="3768" spans="3:5" ht="15">
      <c r="C3768" s="13"/>
      <c r="D3768" s="5"/>
      <c r="E3768" s="5"/>
    </row>
    <row r="3769" spans="3:5" ht="15">
      <c r="C3769" s="13"/>
      <c r="D3769" s="5"/>
      <c r="E3769" s="5"/>
    </row>
    <row r="3770" spans="3:5" ht="15">
      <c r="C3770" s="13"/>
      <c r="D3770" s="5"/>
      <c r="E3770" s="5"/>
    </row>
    <row r="3771" spans="3:5" ht="15">
      <c r="C3771" s="13"/>
      <c r="D3771" s="5"/>
      <c r="E3771" s="5"/>
    </row>
    <row r="3772" spans="3:5" ht="15">
      <c r="C3772" s="13"/>
      <c r="D3772" s="5"/>
      <c r="E3772" s="5"/>
    </row>
    <row r="3773" spans="3:5" ht="15">
      <c r="C3773" s="13"/>
      <c r="D3773" s="5"/>
      <c r="E3773" s="5"/>
    </row>
    <row r="3774" spans="3:5" ht="15">
      <c r="C3774" s="13"/>
      <c r="D3774" s="5"/>
      <c r="E3774" s="5"/>
    </row>
    <row r="3775" spans="3:5" ht="15">
      <c r="C3775" s="13"/>
      <c r="D3775" s="5"/>
      <c r="E3775" s="5"/>
    </row>
    <row r="3776" spans="3:5" ht="15">
      <c r="C3776" s="13"/>
      <c r="D3776" s="5"/>
      <c r="E3776" s="5"/>
    </row>
    <row r="3777" spans="3:5" ht="15">
      <c r="C3777" s="13"/>
      <c r="D3777" s="5"/>
      <c r="E3777" s="5"/>
    </row>
    <row r="3778" spans="3:5" ht="15">
      <c r="C3778" s="13"/>
      <c r="D3778" s="5"/>
      <c r="E3778" s="5"/>
    </row>
    <row r="3779" spans="3:5" ht="15">
      <c r="C3779" s="13"/>
      <c r="D3779" s="5"/>
      <c r="E3779" s="5"/>
    </row>
    <row r="3780" spans="3:5" ht="15">
      <c r="C3780" s="13"/>
      <c r="D3780" s="5"/>
      <c r="E3780" s="5"/>
    </row>
    <row r="3781" spans="3:5" ht="15">
      <c r="C3781" s="13"/>
      <c r="D3781" s="5"/>
      <c r="E3781" s="5"/>
    </row>
    <row r="3782" spans="3:5" ht="15">
      <c r="C3782" s="13"/>
      <c r="D3782" s="5"/>
      <c r="E3782" s="5"/>
    </row>
    <row r="3783" spans="3:5" ht="15">
      <c r="C3783" s="13"/>
      <c r="D3783" s="5"/>
      <c r="E3783" s="5"/>
    </row>
    <row r="3784" spans="3:5" ht="15">
      <c r="C3784" s="13"/>
      <c r="D3784" s="5"/>
      <c r="E3784" s="5"/>
    </row>
    <row r="3785" spans="3:5" ht="15">
      <c r="C3785" s="13"/>
      <c r="D3785" s="5"/>
      <c r="E3785" s="5"/>
    </row>
    <row r="3786" spans="3:5" ht="15">
      <c r="C3786" s="13"/>
      <c r="D3786" s="5"/>
      <c r="E3786" s="5"/>
    </row>
    <row r="3787" spans="3:5" ht="15">
      <c r="C3787" s="13"/>
      <c r="D3787" s="5"/>
      <c r="E3787" s="5"/>
    </row>
    <row r="3788" spans="3:5" ht="15">
      <c r="C3788" s="13"/>
      <c r="D3788" s="5"/>
      <c r="E3788" s="5"/>
    </row>
    <row r="3789" spans="3:5" ht="15">
      <c r="C3789" s="13"/>
      <c r="D3789" s="5"/>
      <c r="E3789" s="5"/>
    </row>
    <row r="3790" spans="3:5" ht="15">
      <c r="C3790" s="13"/>
      <c r="D3790" s="5"/>
      <c r="E3790" s="5"/>
    </row>
    <row r="3791" spans="3:5" ht="15">
      <c r="C3791" s="13"/>
      <c r="D3791" s="5"/>
      <c r="E3791" s="5"/>
    </row>
    <row r="3792" spans="3:5" ht="15">
      <c r="C3792" s="13"/>
      <c r="D3792" s="5"/>
      <c r="E3792" s="5"/>
    </row>
    <row r="3793" spans="3:5" ht="15">
      <c r="C3793" s="13"/>
      <c r="D3793" s="5"/>
      <c r="E3793" s="5"/>
    </row>
    <row r="3794" spans="3:5" ht="15">
      <c r="C3794" s="13"/>
      <c r="D3794" s="5"/>
      <c r="E3794" s="5"/>
    </row>
    <row r="3795" spans="3:5" ht="15">
      <c r="C3795" s="13"/>
      <c r="D3795" s="5"/>
      <c r="E3795" s="5"/>
    </row>
    <row r="3796" spans="3:5" ht="15">
      <c r="C3796" s="13"/>
      <c r="D3796" s="5"/>
      <c r="E3796" s="5"/>
    </row>
    <row r="3797" spans="3:5" ht="15">
      <c r="C3797" s="13"/>
      <c r="D3797" s="5"/>
      <c r="E3797" s="5"/>
    </row>
    <row r="3798" spans="3:5" ht="15">
      <c r="C3798" s="13"/>
      <c r="D3798" s="5"/>
      <c r="E3798" s="5"/>
    </row>
    <row r="3799" spans="3:5" ht="15">
      <c r="C3799" s="13"/>
      <c r="D3799" s="5"/>
      <c r="E3799" s="5"/>
    </row>
    <row r="3800" spans="3:5" ht="15">
      <c r="C3800" s="13"/>
      <c r="D3800" s="5"/>
      <c r="E3800" s="5"/>
    </row>
    <row r="3801" spans="3:5" ht="15">
      <c r="C3801" s="13"/>
      <c r="D3801" s="5"/>
      <c r="E3801" s="5"/>
    </row>
    <row r="3802" spans="3:5" ht="15">
      <c r="C3802" s="13"/>
      <c r="D3802" s="5"/>
      <c r="E3802" s="5"/>
    </row>
    <row r="3803" spans="3:5" ht="15">
      <c r="C3803" s="13"/>
      <c r="D3803" s="5"/>
      <c r="E3803" s="5"/>
    </row>
    <row r="3804" spans="3:5" ht="15">
      <c r="C3804" s="13"/>
      <c r="D3804" s="5"/>
      <c r="E3804" s="5"/>
    </row>
    <row r="3805" spans="3:5" ht="15">
      <c r="C3805" s="13"/>
      <c r="D3805" s="5"/>
      <c r="E3805" s="5"/>
    </row>
    <row r="3806" spans="3:5" ht="15">
      <c r="C3806" s="13"/>
      <c r="D3806" s="5"/>
      <c r="E3806" s="5"/>
    </row>
    <row r="3807" spans="3:5" ht="15">
      <c r="C3807" s="13"/>
      <c r="D3807" s="5"/>
      <c r="E3807" s="5"/>
    </row>
    <row r="3808" spans="3:5" ht="15">
      <c r="C3808" s="13"/>
      <c r="D3808" s="5"/>
      <c r="E3808" s="5"/>
    </row>
    <row r="3809" spans="3:5" ht="15">
      <c r="C3809" s="13"/>
      <c r="D3809" s="5"/>
      <c r="E3809" s="5"/>
    </row>
    <row r="3810" spans="3:5" ht="15">
      <c r="C3810" s="13"/>
      <c r="D3810" s="5"/>
      <c r="E3810" s="5"/>
    </row>
    <row r="3811" spans="3:5" ht="15">
      <c r="C3811" s="13"/>
      <c r="D3811" s="5"/>
      <c r="E3811" s="5"/>
    </row>
    <row r="3812" spans="3:5" ht="15">
      <c r="C3812" s="13"/>
      <c r="D3812" s="5"/>
      <c r="E3812" s="5"/>
    </row>
    <row r="3813" spans="3:5" ht="15">
      <c r="C3813" s="13"/>
      <c r="D3813" s="5"/>
      <c r="E3813" s="5"/>
    </row>
    <row r="3814" spans="3:5" ht="15">
      <c r="C3814" s="13"/>
      <c r="D3814" s="5"/>
      <c r="E3814" s="5"/>
    </row>
    <row r="3815" spans="3:5" ht="15">
      <c r="C3815" s="13"/>
      <c r="D3815" s="5"/>
      <c r="E3815" s="5"/>
    </row>
    <row r="3816" spans="3:5" ht="15">
      <c r="C3816" s="13"/>
      <c r="D3816" s="5"/>
      <c r="E3816" s="5"/>
    </row>
    <row r="3817" spans="3:5" ht="15">
      <c r="C3817" s="13"/>
      <c r="D3817" s="5"/>
      <c r="E3817" s="5"/>
    </row>
    <row r="3818" spans="3:5" ht="15">
      <c r="C3818" s="13"/>
      <c r="D3818" s="5"/>
      <c r="E3818" s="5"/>
    </row>
    <row r="3819" spans="3:5" ht="15">
      <c r="C3819" s="13"/>
      <c r="D3819" s="5"/>
      <c r="E3819" s="5"/>
    </row>
    <row r="3820" spans="3:5" ht="15">
      <c r="C3820" s="13"/>
      <c r="D3820" s="5"/>
      <c r="E3820" s="5"/>
    </row>
    <row r="3821" spans="3:5" ht="15">
      <c r="C3821" s="13"/>
      <c r="D3821" s="5"/>
      <c r="E3821" s="5"/>
    </row>
    <row r="3822" spans="3:5" ht="15">
      <c r="C3822" s="13"/>
      <c r="D3822" s="5"/>
      <c r="E3822" s="5"/>
    </row>
    <row r="3823" spans="3:5" ht="15">
      <c r="C3823" s="13"/>
      <c r="D3823" s="5"/>
      <c r="E3823" s="5"/>
    </row>
    <row r="3824" spans="3:5" ht="15">
      <c r="C3824" s="13"/>
      <c r="D3824" s="5"/>
      <c r="E3824" s="5"/>
    </row>
    <row r="3825" spans="3:5" ht="15">
      <c r="C3825" s="13"/>
      <c r="D3825" s="5"/>
      <c r="E3825" s="5"/>
    </row>
    <row r="3826" spans="3:5" ht="15">
      <c r="C3826" s="13"/>
      <c r="D3826" s="5"/>
      <c r="E3826" s="5"/>
    </row>
    <row r="3827" spans="3:5" ht="15">
      <c r="C3827" s="13"/>
      <c r="D3827" s="5"/>
      <c r="E3827" s="5"/>
    </row>
    <row r="3828" spans="3:5" ht="15">
      <c r="C3828" s="13"/>
      <c r="D3828" s="5"/>
      <c r="E3828" s="5"/>
    </row>
    <row r="3829" spans="3:5" ht="15">
      <c r="C3829" s="13"/>
      <c r="D3829" s="5"/>
      <c r="E3829" s="5"/>
    </row>
    <row r="3830" spans="3:5" ht="15">
      <c r="C3830" s="13"/>
      <c r="D3830" s="5"/>
      <c r="E3830" s="5"/>
    </row>
    <row r="3831" spans="3:5" ht="15">
      <c r="C3831" s="13"/>
      <c r="D3831" s="5"/>
      <c r="E3831" s="5"/>
    </row>
    <row r="3832" spans="3:5" ht="15">
      <c r="C3832" s="13"/>
      <c r="D3832" s="5"/>
      <c r="E3832" s="5"/>
    </row>
    <row r="3833" spans="3:5" ht="15">
      <c r="C3833" s="13"/>
      <c r="D3833" s="5"/>
      <c r="E3833" s="5"/>
    </row>
    <row r="3834" spans="3:5" ht="15">
      <c r="C3834" s="13"/>
      <c r="D3834" s="5"/>
      <c r="E3834" s="5"/>
    </row>
    <row r="3835" spans="3:5" ht="15">
      <c r="C3835" s="13"/>
      <c r="D3835" s="5"/>
      <c r="E3835" s="5"/>
    </row>
    <row r="3836" spans="3:5" ht="15">
      <c r="C3836" s="13"/>
      <c r="D3836" s="5"/>
      <c r="E3836" s="5"/>
    </row>
    <row r="3837" spans="3:5" ht="15">
      <c r="C3837" s="13"/>
      <c r="D3837" s="5"/>
      <c r="E3837" s="5"/>
    </row>
    <row r="3838" spans="3:5" ht="15">
      <c r="C3838" s="13"/>
      <c r="D3838" s="5"/>
      <c r="E3838" s="5"/>
    </row>
    <row r="3839" spans="3:5" ht="15">
      <c r="C3839" s="13"/>
      <c r="D3839" s="5"/>
      <c r="E3839" s="5"/>
    </row>
    <row r="3840" spans="3:5" ht="15">
      <c r="C3840" s="13"/>
      <c r="D3840" s="5"/>
      <c r="E3840" s="5"/>
    </row>
    <row r="3841" spans="3:5" ht="15">
      <c r="C3841" s="13"/>
      <c r="D3841" s="5"/>
      <c r="E3841" s="5"/>
    </row>
    <row r="3842" spans="3:5" ht="15">
      <c r="C3842" s="13"/>
      <c r="D3842" s="5"/>
      <c r="E3842" s="5"/>
    </row>
    <row r="3843" spans="3:5" ht="15">
      <c r="C3843" s="13"/>
      <c r="D3843" s="5"/>
      <c r="E3843" s="5"/>
    </row>
    <row r="3844" spans="3:5" ht="15">
      <c r="C3844" s="13"/>
      <c r="D3844" s="5"/>
      <c r="E3844" s="5"/>
    </row>
    <row r="3845" spans="3:5" ht="15">
      <c r="C3845" s="13"/>
      <c r="D3845" s="5"/>
      <c r="E3845" s="5"/>
    </row>
    <row r="3846" spans="3:5" ht="15">
      <c r="C3846" s="13"/>
      <c r="D3846" s="5"/>
      <c r="E3846" s="5"/>
    </row>
    <row r="3847" spans="3:5" ht="15">
      <c r="C3847" s="13"/>
      <c r="D3847" s="5"/>
      <c r="E3847" s="5"/>
    </row>
    <row r="3848" spans="3:5" ht="15">
      <c r="C3848" s="13"/>
      <c r="D3848" s="5"/>
      <c r="E3848" s="5"/>
    </row>
    <row r="3849" spans="3:5" ht="15">
      <c r="C3849" s="13"/>
      <c r="D3849" s="5"/>
      <c r="E3849" s="5"/>
    </row>
    <row r="3850" spans="3:5" ht="15">
      <c r="C3850" s="13"/>
      <c r="D3850" s="5"/>
      <c r="E3850" s="5"/>
    </row>
    <row r="3851" spans="3:5" ht="15">
      <c r="C3851" s="13"/>
      <c r="D3851" s="5"/>
      <c r="E3851" s="5"/>
    </row>
    <row r="3852" spans="3:5" ht="15">
      <c r="C3852" s="13"/>
      <c r="D3852" s="5"/>
      <c r="E3852" s="5"/>
    </row>
    <row r="3853" spans="3:5" ht="15">
      <c r="C3853" s="13"/>
      <c r="D3853" s="5"/>
      <c r="E3853" s="5"/>
    </row>
    <row r="3854" spans="3:5" ht="15">
      <c r="C3854" s="13"/>
      <c r="D3854" s="5"/>
      <c r="E3854" s="5"/>
    </row>
    <row r="3855" spans="3:5" ht="15">
      <c r="C3855" s="13"/>
      <c r="D3855" s="5"/>
      <c r="E3855" s="5"/>
    </row>
    <row r="3856" spans="3:5" ht="15">
      <c r="C3856" s="13"/>
      <c r="D3856" s="5"/>
      <c r="E3856" s="5"/>
    </row>
    <row r="3857" spans="3:5" ht="15">
      <c r="C3857" s="13"/>
      <c r="D3857" s="5"/>
      <c r="E3857" s="5"/>
    </row>
    <row r="3858" spans="3:5" ht="15">
      <c r="C3858" s="13"/>
      <c r="D3858" s="5"/>
      <c r="E3858" s="5"/>
    </row>
    <row r="3859" spans="3:5" ht="15">
      <c r="C3859" s="13"/>
      <c r="D3859" s="5"/>
      <c r="E3859" s="5"/>
    </row>
    <row r="3860" spans="3:5" ht="15">
      <c r="C3860" s="13"/>
      <c r="D3860" s="5"/>
      <c r="E3860" s="5"/>
    </row>
    <row r="3861" spans="3:5" ht="15">
      <c r="C3861" s="13"/>
      <c r="D3861" s="5"/>
      <c r="E3861" s="5"/>
    </row>
    <row r="3862" spans="3:5" ht="15">
      <c r="C3862" s="13"/>
      <c r="D3862" s="5"/>
      <c r="E3862" s="5"/>
    </row>
    <row r="3863" spans="3:5" ht="15">
      <c r="C3863" s="13"/>
      <c r="D3863" s="5"/>
      <c r="E3863" s="5"/>
    </row>
    <row r="3864" spans="3:5" ht="15">
      <c r="C3864" s="13"/>
      <c r="D3864" s="5"/>
      <c r="E3864" s="5"/>
    </row>
    <row r="3865" spans="3:5" ht="15">
      <c r="C3865" s="13"/>
      <c r="D3865" s="5"/>
      <c r="E3865" s="5"/>
    </row>
    <row r="3866" spans="3:5" ht="15">
      <c r="C3866" s="13"/>
      <c r="D3866" s="5"/>
      <c r="E3866" s="5"/>
    </row>
    <row r="3867" spans="3:5" ht="15">
      <c r="C3867" s="13"/>
      <c r="D3867" s="5"/>
      <c r="E3867" s="5"/>
    </row>
    <row r="3868" spans="3:5" ht="15">
      <c r="C3868" s="13"/>
      <c r="D3868" s="5"/>
      <c r="E3868" s="5"/>
    </row>
    <row r="3869" spans="3:5" ht="15">
      <c r="C3869" s="13"/>
      <c r="D3869" s="5"/>
      <c r="E3869" s="5"/>
    </row>
    <row r="3870" spans="3:5" ht="15">
      <c r="C3870" s="13"/>
      <c r="D3870" s="5"/>
      <c r="E3870" s="5"/>
    </row>
    <row r="3871" spans="3:5" ht="15">
      <c r="C3871" s="13"/>
      <c r="D3871" s="5"/>
      <c r="E3871" s="5"/>
    </row>
    <row r="3872" spans="3:5" ht="15">
      <c r="C3872" s="13"/>
      <c r="D3872" s="5"/>
      <c r="E3872" s="5"/>
    </row>
    <row r="3873" spans="3:5" ht="15">
      <c r="C3873" s="13"/>
      <c r="D3873" s="5"/>
      <c r="E3873" s="5"/>
    </row>
    <row r="3874" spans="3:5" ht="15">
      <c r="C3874" s="13"/>
      <c r="D3874" s="5"/>
      <c r="E3874" s="5"/>
    </row>
    <row r="3875" spans="3:5" ht="15">
      <c r="C3875" s="13"/>
      <c r="D3875" s="5"/>
      <c r="E3875" s="5"/>
    </row>
    <row r="3876" spans="3:5" ht="15">
      <c r="C3876" s="13"/>
      <c r="D3876" s="5"/>
      <c r="E3876" s="5"/>
    </row>
    <row r="3877" spans="3:5" ht="15">
      <c r="C3877" s="13"/>
      <c r="D3877" s="5"/>
      <c r="E3877" s="5"/>
    </row>
    <row r="3878" spans="3:5" ht="15">
      <c r="C3878" s="13"/>
      <c r="D3878" s="5"/>
      <c r="E3878" s="5"/>
    </row>
    <row r="3879" spans="3:5" ht="15">
      <c r="C3879" s="13"/>
      <c r="D3879" s="5"/>
      <c r="E3879" s="5"/>
    </row>
    <row r="3880" spans="3:5" ht="15">
      <c r="C3880" s="13"/>
      <c r="D3880" s="5"/>
      <c r="E3880" s="5"/>
    </row>
    <row r="3881" spans="3:5" ht="15">
      <c r="C3881" s="13"/>
      <c r="D3881" s="5"/>
      <c r="E3881" s="5"/>
    </row>
    <row r="3882" spans="3:5" ht="15">
      <c r="C3882" s="13"/>
      <c r="D3882" s="5"/>
      <c r="E3882" s="5"/>
    </row>
    <row r="3883" spans="3:5" ht="15">
      <c r="C3883" s="13"/>
      <c r="D3883" s="5"/>
      <c r="E3883" s="5"/>
    </row>
    <row r="3884" spans="3:5" ht="15">
      <c r="C3884" s="13"/>
      <c r="D3884" s="5"/>
      <c r="E3884" s="5"/>
    </row>
    <row r="3885" spans="3:5" ht="15">
      <c r="C3885" s="13"/>
      <c r="D3885" s="5"/>
      <c r="E3885" s="5"/>
    </row>
    <row r="3886" spans="3:5" ht="15">
      <c r="C3886" s="13"/>
      <c r="D3886" s="5"/>
      <c r="E3886" s="5"/>
    </row>
    <row r="3887" spans="3:5" ht="15">
      <c r="C3887" s="13"/>
      <c r="D3887" s="5"/>
      <c r="E3887" s="5"/>
    </row>
    <row r="3888" spans="3:5" ht="15">
      <c r="C3888" s="13"/>
      <c r="D3888" s="5"/>
      <c r="E3888" s="5"/>
    </row>
    <row r="3889" spans="3:5" ht="15">
      <c r="C3889" s="13"/>
      <c r="D3889" s="5"/>
      <c r="E3889" s="5"/>
    </row>
    <row r="3890" spans="3:5" ht="15">
      <c r="C3890" s="13"/>
      <c r="D3890" s="5"/>
      <c r="E3890" s="5"/>
    </row>
    <row r="3891" spans="3:5" ht="15">
      <c r="C3891" s="13"/>
      <c r="D3891" s="5"/>
      <c r="E3891" s="5"/>
    </row>
    <row r="3892" spans="3:5" ht="15">
      <c r="C3892" s="13"/>
      <c r="D3892" s="5"/>
      <c r="E3892" s="5"/>
    </row>
    <row r="3893" spans="3:5" ht="15">
      <c r="C3893" s="13"/>
      <c r="D3893" s="5"/>
      <c r="E3893" s="5"/>
    </row>
    <row r="3894" spans="3:5" ht="15">
      <c r="C3894" s="13"/>
      <c r="D3894" s="5"/>
      <c r="E3894" s="5"/>
    </row>
    <row r="3895" spans="3:5" ht="15">
      <c r="C3895" s="13"/>
      <c r="D3895" s="5"/>
      <c r="E3895" s="5"/>
    </row>
    <row r="3896" spans="3:5" ht="15">
      <c r="C3896" s="13"/>
      <c r="D3896" s="5"/>
      <c r="E3896" s="5"/>
    </row>
    <row r="3897" spans="3:5" ht="15">
      <c r="C3897" s="13"/>
      <c r="D3897" s="5"/>
      <c r="E3897" s="5"/>
    </row>
    <row r="3898" spans="3:5" ht="15">
      <c r="C3898" s="13"/>
      <c r="D3898" s="5"/>
      <c r="E3898" s="5"/>
    </row>
    <row r="3899" spans="3:5" ht="15">
      <c r="C3899" s="13"/>
      <c r="D3899" s="5"/>
      <c r="E3899" s="5"/>
    </row>
    <row r="3900" spans="3:5" ht="15">
      <c r="C3900" s="13"/>
      <c r="D3900" s="5"/>
      <c r="E3900" s="5"/>
    </row>
    <row r="3901" spans="3:5" ht="15">
      <c r="C3901" s="13"/>
      <c r="D3901" s="5"/>
      <c r="E3901" s="5"/>
    </row>
    <row r="3902" spans="3:5" ht="15">
      <c r="C3902" s="13"/>
      <c r="D3902" s="5"/>
      <c r="E3902" s="5"/>
    </row>
    <row r="3903" spans="3:5" ht="15">
      <c r="C3903" s="13"/>
      <c r="D3903" s="5"/>
      <c r="E3903" s="5"/>
    </row>
    <row r="3904" spans="3:5" ht="15">
      <c r="C3904" s="13"/>
      <c r="D3904" s="5"/>
      <c r="E3904" s="5"/>
    </row>
    <row r="3905" spans="3:5" ht="15">
      <c r="C3905" s="13"/>
      <c r="D3905" s="5"/>
      <c r="E3905" s="5"/>
    </row>
    <row r="3906" spans="3:5" ht="15">
      <c r="C3906" s="13"/>
      <c r="D3906" s="5"/>
      <c r="E3906" s="5"/>
    </row>
    <row r="3907" spans="3:5" ht="15">
      <c r="C3907" s="13"/>
      <c r="D3907" s="5"/>
      <c r="E3907" s="5"/>
    </row>
    <row r="3908" spans="3:5" ht="15">
      <c r="C3908" s="13"/>
      <c r="D3908" s="5"/>
      <c r="E3908" s="5"/>
    </row>
    <row r="3909" spans="3:5" ht="15">
      <c r="C3909" s="13"/>
      <c r="D3909" s="5"/>
      <c r="E3909" s="5"/>
    </row>
    <row r="3910" spans="3:5" ht="15">
      <c r="C3910" s="13"/>
      <c r="D3910" s="5"/>
      <c r="E3910" s="5"/>
    </row>
    <row r="3911" spans="3:5" ht="15">
      <c r="C3911" s="13"/>
      <c r="D3911" s="5"/>
      <c r="E3911" s="5"/>
    </row>
    <row r="3912" spans="3:5" ht="15">
      <c r="C3912" s="13"/>
      <c r="D3912" s="5"/>
      <c r="E3912" s="5"/>
    </row>
    <row r="3913" spans="3:5" ht="15">
      <c r="C3913" s="13"/>
      <c r="D3913" s="5"/>
      <c r="E3913" s="5"/>
    </row>
    <row r="3914" spans="3:5" ht="15">
      <c r="C3914" s="13"/>
      <c r="D3914" s="5"/>
      <c r="E3914" s="5"/>
    </row>
    <row r="3915" spans="3:5" ht="15">
      <c r="C3915" s="13"/>
      <c r="D3915" s="5"/>
      <c r="E3915" s="5"/>
    </row>
    <row r="3916" spans="3:5" ht="15">
      <c r="C3916" s="13"/>
      <c r="D3916" s="5"/>
      <c r="E3916" s="5"/>
    </row>
    <row r="3917" spans="3:5" ht="15">
      <c r="C3917" s="13"/>
      <c r="D3917" s="5"/>
      <c r="E3917" s="5"/>
    </row>
    <row r="3918" spans="3:5" ht="15">
      <c r="C3918" s="13"/>
      <c r="D3918" s="5"/>
      <c r="E3918" s="5"/>
    </row>
    <row r="3919" spans="3:5" ht="15">
      <c r="C3919" s="13"/>
      <c r="D3919" s="5"/>
      <c r="E3919" s="5"/>
    </row>
    <row r="3920" spans="3:5" ht="15">
      <c r="C3920" s="13"/>
      <c r="D3920" s="5"/>
      <c r="E3920" s="5"/>
    </row>
    <row r="3921" spans="3:5" ht="15">
      <c r="C3921" s="13"/>
      <c r="D3921" s="5"/>
      <c r="E3921" s="5"/>
    </row>
    <row r="3922" spans="3:5" ht="15">
      <c r="C3922" s="13"/>
      <c r="D3922" s="5"/>
      <c r="E3922" s="5"/>
    </row>
    <row r="3923" spans="3:5" ht="15">
      <c r="C3923" s="13"/>
      <c r="D3923" s="5"/>
      <c r="E3923" s="5"/>
    </row>
    <row r="3924" spans="3:5" ht="15">
      <c r="C3924" s="13"/>
      <c r="D3924" s="5"/>
      <c r="E3924" s="5"/>
    </row>
    <row r="3925" spans="3:5" ht="15">
      <c r="C3925" s="13"/>
      <c r="D3925" s="5"/>
      <c r="E3925" s="5"/>
    </row>
    <row r="3926" spans="3:5" ht="15">
      <c r="C3926" s="13"/>
      <c r="D3926" s="5"/>
      <c r="E3926" s="5"/>
    </row>
    <row r="3927" spans="3:5" ht="15">
      <c r="C3927" s="13"/>
      <c r="D3927" s="5"/>
      <c r="E3927" s="5"/>
    </row>
    <row r="3928" spans="3:5" ht="15">
      <c r="C3928" s="13"/>
      <c r="D3928" s="5"/>
      <c r="E3928" s="5"/>
    </row>
    <row r="3929" spans="3:5" ht="15">
      <c r="C3929" s="13"/>
      <c r="D3929" s="5"/>
      <c r="E3929" s="5"/>
    </row>
    <row r="3930" spans="3:5" ht="15">
      <c r="C3930" s="13"/>
      <c r="D3930" s="5"/>
      <c r="E3930" s="5"/>
    </row>
    <row r="3931" spans="3:5" ht="15">
      <c r="C3931" s="13"/>
      <c r="D3931" s="5"/>
      <c r="E3931" s="5"/>
    </row>
    <row r="3932" spans="3:5" ht="15">
      <c r="C3932" s="13"/>
      <c r="D3932" s="5"/>
      <c r="E3932" s="5"/>
    </row>
    <row r="3933" spans="3:5" ht="15">
      <c r="C3933" s="13"/>
      <c r="D3933" s="5"/>
      <c r="E3933" s="5"/>
    </row>
    <row r="3934" spans="3:5" ht="15">
      <c r="C3934" s="13"/>
      <c r="D3934" s="5"/>
      <c r="E3934" s="5"/>
    </row>
    <row r="3935" spans="3:5" ht="15">
      <c r="C3935" s="13"/>
      <c r="D3935" s="5"/>
      <c r="E3935" s="5"/>
    </row>
    <row r="3936" spans="3:5" ht="15">
      <c r="C3936" s="13"/>
      <c r="D3936" s="5"/>
      <c r="E3936" s="5"/>
    </row>
    <row r="3937" spans="3:5" ht="15">
      <c r="C3937" s="13"/>
      <c r="D3937" s="5"/>
      <c r="E3937" s="5"/>
    </row>
    <row r="3938" spans="3:5" ht="15">
      <c r="C3938" s="13"/>
      <c r="D3938" s="5"/>
      <c r="E3938" s="5"/>
    </row>
    <row r="3939" spans="3:5" ht="15">
      <c r="C3939" s="13"/>
      <c r="D3939" s="5"/>
      <c r="E3939" s="5"/>
    </row>
    <row r="3940" spans="3:5" ht="15">
      <c r="C3940" s="13"/>
      <c r="D3940" s="5"/>
      <c r="E3940" s="5"/>
    </row>
    <row r="3941" spans="3:5" ht="15">
      <c r="C3941" s="13"/>
      <c r="D3941" s="5"/>
      <c r="E3941" s="5"/>
    </row>
    <row r="3942" spans="3:5" ht="15">
      <c r="C3942" s="13"/>
      <c r="D3942" s="5"/>
      <c r="E3942" s="5"/>
    </row>
    <row r="3943" spans="3:5" ht="15">
      <c r="C3943" s="13"/>
      <c r="D3943" s="5"/>
      <c r="E3943" s="5"/>
    </row>
    <row r="3944" spans="3:5" ht="15">
      <c r="C3944" s="13"/>
      <c r="D3944" s="5"/>
      <c r="E3944" s="5"/>
    </row>
    <row r="3945" spans="3:5" ht="15">
      <c r="C3945" s="13"/>
      <c r="D3945" s="5"/>
      <c r="E3945" s="5"/>
    </row>
    <row r="3946" spans="3:5" ht="15">
      <c r="C3946" s="13"/>
      <c r="D3946" s="5"/>
      <c r="E3946" s="5"/>
    </row>
    <row r="3947" spans="3:5" ht="15">
      <c r="C3947" s="13"/>
      <c r="D3947" s="5"/>
      <c r="E3947" s="5"/>
    </row>
    <row r="3948" spans="3:5" ht="15">
      <c r="C3948" s="13"/>
      <c r="D3948" s="5"/>
      <c r="E3948" s="5"/>
    </row>
    <row r="3949" spans="3:5" ht="15">
      <c r="C3949" s="13"/>
      <c r="D3949" s="5"/>
      <c r="E3949" s="5"/>
    </row>
    <row r="3950" spans="3:5" ht="15">
      <c r="C3950" s="13"/>
      <c r="D3950" s="5"/>
      <c r="E3950" s="5"/>
    </row>
    <row r="3951" spans="3:5" ht="15">
      <c r="C3951" s="13"/>
      <c r="D3951" s="5"/>
      <c r="E3951" s="5"/>
    </row>
    <row r="3952" spans="3:5" ht="15">
      <c r="C3952" s="13"/>
      <c r="D3952" s="5"/>
      <c r="E3952" s="5"/>
    </row>
    <row r="3953" spans="3:5" ht="15">
      <c r="C3953" s="13"/>
      <c r="D3953" s="5"/>
      <c r="E3953" s="5"/>
    </row>
    <row r="3954" spans="3:5" ht="15">
      <c r="C3954" s="13"/>
      <c r="D3954" s="5"/>
      <c r="E3954" s="5"/>
    </row>
    <row r="3955" spans="3:5" ht="15">
      <c r="C3955" s="13"/>
      <c r="D3955" s="5"/>
      <c r="E3955" s="5"/>
    </row>
    <row r="3956" spans="3:5" ht="15">
      <c r="C3956" s="13"/>
      <c r="D3956" s="5"/>
      <c r="E3956" s="5"/>
    </row>
    <row r="3957" spans="3:5" ht="15">
      <c r="C3957" s="13"/>
      <c r="D3957" s="5"/>
      <c r="E3957" s="5"/>
    </row>
    <row r="3958" spans="3:5" ht="15">
      <c r="C3958" s="13"/>
      <c r="D3958" s="5"/>
      <c r="E3958" s="5"/>
    </row>
    <row r="3959" spans="3:5" ht="15">
      <c r="C3959" s="13"/>
      <c r="D3959" s="5"/>
      <c r="E3959" s="5"/>
    </row>
    <row r="3960" spans="3:5" ht="15">
      <c r="C3960" s="13"/>
      <c r="D3960" s="5"/>
      <c r="E3960" s="5"/>
    </row>
    <row r="3961" spans="3:5" ht="15">
      <c r="C3961" s="13"/>
      <c r="D3961" s="5"/>
      <c r="E3961" s="5"/>
    </row>
    <row r="3962" spans="3:5" ht="15">
      <c r="C3962" s="13"/>
      <c r="D3962" s="5"/>
      <c r="E3962" s="5"/>
    </row>
    <row r="3963" spans="3:5" ht="15">
      <c r="C3963" s="13"/>
      <c r="D3963" s="5"/>
      <c r="E3963" s="5"/>
    </row>
    <row r="3964" spans="3:5" ht="15">
      <c r="C3964" s="13"/>
      <c r="D3964" s="5"/>
      <c r="E3964" s="5"/>
    </row>
    <row r="3965" spans="3:5" ht="15">
      <c r="C3965" s="13"/>
      <c r="D3965" s="5"/>
      <c r="E3965" s="5"/>
    </row>
    <row r="3966" spans="3:5" ht="15">
      <c r="C3966" s="13"/>
      <c r="D3966" s="5"/>
      <c r="E3966" s="5"/>
    </row>
    <row r="3967" spans="3:5" ht="15">
      <c r="C3967" s="13"/>
      <c r="D3967" s="5"/>
      <c r="E3967" s="5"/>
    </row>
    <row r="3968" spans="3:5" ht="15">
      <c r="C3968" s="13"/>
      <c r="D3968" s="5"/>
      <c r="E3968" s="5"/>
    </row>
    <row r="3969" spans="3:5" ht="15">
      <c r="C3969" s="13"/>
      <c r="D3969" s="5"/>
      <c r="E3969" s="5"/>
    </row>
    <row r="3970" spans="3:5" ht="15">
      <c r="C3970" s="13"/>
      <c r="D3970" s="5"/>
      <c r="E3970" s="5"/>
    </row>
    <row r="3971" spans="3:5" ht="15">
      <c r="C3971" s="13"/>
      <c r="D3971" s="5"/>
      <c r="E3971" s="5"/>
    </row>
    <row r="3972" spans="3:5" ht="15">
      <c r="C3972" s="13"/>
      <c r="D3972" s="5"/>
      <c r="E3972" s="5"/>
    </row>
    <row r="3973" spans="3:5" ht="15">
      <c r="C3973" s="13"/>
      <c r="D3973" s="5"/>
      <c r="E3973" s="5"/>
    </row>
    <row r="3974" spans="3:5" ht="15">
      <c r="C3974" s="13"/>
      <c r="D3974" s="5"/>
      <c r="E3974" s="5"/>
    </row>
    <row r="3975" spans="3:5" ht="15">
      <c r="C3975" s="13"/>
      <c r="D3975" s="5"/>
      <c r="E3975" s="5"/>
    </row>
    <row r="3976" spans="3:5" ht="15">
      <c r="C3976" s="13"/>
      <c r="D3976" s="5"/>
      <c r="E3976" s="5"/>
    </row>
    <row r="3977" spans="3:5" ht="15">
      <c r="C3977" s="13"/>
      <c r="D3977" s="5"/>
      <c r="E3977" s="5"/>
    </row>
    <row r="3978" spans="3:5" ht="15">
      <c r="C3978" s="13"/>
      <c r="D3978" s="5"/>
      <c r="E3978" s="5"/>
    </row>
    <row r="3979" spans="3:5" ht="15">
      <c r="C3979" s="13"/>
      <c r="D3979" s="5"/>
      <c r="E3979" s="5"/>
    </row>
    <row r="3980" spans="3:5" ht="15">
      <c r="C3980" s="13"/>
      <c r="D3980" s="5"/>
      <c r="E3980" s="5"/>
    </row>
    <row r="3981" spans="3:5" ht="15">
      <c r="C3981" s="13"/>
      <c r="D3981" s="5"/>
      <c r="E3981" s="5"/>
    </row>
    <row r="3982" spans="3:5" ht="15">
      <c r="C3982" s="13"/>
      <c r="D3982" s="5"/>
      <c r="E3982" s="5"/>
    </row>
    <row r="3983" spans="3:5" ht="15">
      <c r="C3983" s="13"/>
      <c r="D3983" s="5"/>
      <c r="E3983" s="5"/>
    </row>
    <row r="3984" spans="3:5" ht="15">
      <c r="C3984" s="13"/>
      <c r="D3984" s="5"/>
      <c r="E3984" s="5"/>
    </row>
    <row r="3985" spans="3:5" ht="15">
      <c r="C3985" s="13"/>
      <c r="D3985" s="5"/>
      <c r="E3985" s="5"/>
    </row>
    <row r="3986" spans="3:5" ht="15">
      <c r="C3986" s="13"/>
      <c r="D3986" s="5"/>
      <c r="E3986" s="5"/>
    </row>
    <row r="3987" spans="3:5" ht="15">
      <c r="C3987" s="13"/>
      <c r="D3987" s="5"/>
      <c r="E3987" s="5"/>
    </row>
    <row r="3988" spans="3:5" ht="15">
      <c r="C3988" s="13"/>
      <c r="D3988" s="5"/>
      <c r="E3988" s="5"/>
    </row>
    <row r="3989" spans="3:5" ht="15">
      <c r="C3989" s="13"/>
      <c r="D3989" s="5"/>
      <c r="E3989" s="5"/>
    </row>
    <row r="3990" spans="3:5" ht="15">
      <c r="C3990" s="13"/>
      <c r="D3990" s="5"/>
      <c r="E3990" s="5"/>
    </row>
    <row r="3991" spans="3:5" ht="15">
      <c r="C3991" s="13"/>
      <c r="D3991" s="5"/>
      <c r="E3991" s="5"/>
    </row>
    <row r="3992" spans="3:5" ht="15">
      <c r="C3992" s="13"/>
      <c r="D3992" s="5"/>
      <c r="E3992" s="5"/>
    </row>
    <row r="3993" spans="3:5" ht="15">
      <c r="C3993" s="13"/>
      <c r="D3993" s="5"/>
      <c r="E3993" s="5"/>
    </row>
    <row r="3994" spans="3:5" ht="15">
      <c r="C3994" s="13"/>
      <c r="D3994" s="5"/>
      <c r="E3994" s="5"/>
    </row>
    <row r="3995" spans="3:5" ht="15">
      <c r="C3995" s="13"/>
      <c r="D3995" s="5"/>
      <c r="E3995" s="5"/>
    </row>
    <row r="3996" spans="3:5" ht="15">
      <c r="C3996" s="13"/>
      <c r="D3996" s="5"/>
      <c r="E3996" s="5"/>
    </row>
    <row r="3997" spans="3:5" ht="15">
      <c r="C3997" s="13"/>
      <c r="D3997" s="5"/>
      <c r="E3997" s="5"/>
    </row>
    <row r="3998" spans="3:5" ht="15">
      <c r="C3998" s="13"/>
      <c r="D3998" s="5"/>
      <c r="E3998" s="5"/>
    </row>
    <row r="3999" spans="3:5" ht="15">
      <c r="C3999" s="13"/>
      <c r="D3999" s="5"/>
      <c r="E3999" s="5"/>
    </row>
    <row r="4000" spans="3:5" ht="15">
      <c r="C4000" s="13"/>
      <c r="D4000" s="5"/>
      <c r="E4000" s="5"/>
    </row>
    <row r="4001" spans="3:5" ht="15">
      <c r="C4001" s="13"/>
      <c r="D4001" s="5"/>
      <c r="E4001" s="5"/>
    </row>
    <row r="4002" spans="3:5" ht="15">
      <c r="C4002" s="13"/>
      <c r="D4002" s="5"/>
      <c r="E4002" s="5"/>
    </row>
    <row r="4003" spans="3:5" ht="15">
      <c r="C4003" s="13"/>
      <c r="D4003" s="5"/>
      <c r="E4003" s="5"/>
    </row>
    <row r="4004" spans="3:5" ht="15">
      <c r="C4004" s="13"/>
      <c r="D4004" s="5"/>
      <c r="E4004" s="5"/>
    </row>
    <row r="4005" spans="3:5" ht="15">
      <c r="C4005" s="13"/>
      <c r="D4005" s="5"/>
      <c r="E4005" s="5"/>
    </row>
    <row r="4006" spans="3:5" ht="15">
      <c r="C4006" s="13"/>
      <c r="D4006" s="5"/>
      <c r="E4006" s="5"/>
    </row>
    <row r="4007" spans="3:5" ht="15">
      <c r="C4007" s="13"/>
      <c r="D4007" s="5"/>
      <c r="E4007" s="5"/>
    </row>
    <row r="4008" spans="3:5" ht="15">
      <c r="C4008" s="13"/>
      <c r="D4008" s="5"/>
      <c r="E4008" s="5"/>
    </row>
    <row r="4009" spans="3:5" ht="15">
      <c r="C4009" s="13"/>
      <c r="D4009" s="5"/>
      <c r="E4009" s="5"/>
    </row>
    <row r="4010" spans="3:5" ht="15">
      <c r="C4010" s="13"/>
      <c r="D4010" s="5"/>
      <c r="E4010" s="5"/>
    </row>
    <row r="4011" spans="3:5" ht="15">
      <c r="C4011" s="13"/>
      <c r="D4011" s="5"/>
      <c r="E4011" s="5"/>
    </row>
    <row r="4012" spans="3:5" ht="15">
      <c r="C4012" s="13"/>
      <c r="D4012" s="5"/>
      <c r="E4012" s="5"/>
    </row>
    <row r="4013" spans="3:5" ht="15">
      <c r="C4013" s="13"/>
      <c r="D4013" s="5"/>
      <c r="E4013" s="5"/>
    </row>
    <row r="4014" spans="3:5" ht="15">
      <c r="C4014" s="13"/>
      <c r="D4014" s="5"/>
      <c r="E4014" s="5"/>
    </row>
    <row r="4015" spans="3:5" ht="15">
      <c r="C4015" s="13"/>
      <c r="D4015" s="5"/>
      <c r="E4015" s="5"/>
    </row>
    <row r="4016" spans="3:5" ht="15">
      <c r="C4016" s="13"/>
      <c r="D4016" s="5"/>
      <c r="E4016" s="5"/>
    </row>
    <row r="4017" spans="3:5" ht="15">
      <c r="C4017" s="13"/>
      <c r="D4017" s="5"/>
      <c r="E4017" s="5"/>
    </row>
    <row r="4018" spans="3:5" ht="15">
      <c r="C4018" s="13"/>
      <c r="D4018" s="5"/>
      <c r="E4018" s="5"/>
    </row>
    <row r="4019" spans="3:5" ht="15">
      <c r="C4019" s="13"/>
      <c r="D4019" s="5"/>
      <c r="E4019" s="5"/>
    </row>
    <row r="4020" spans="3:5" ht="15">
      <c r="C4020" s="13"/>
      <c r="D4020" s="5"/>
      <c r="E4020" s="5"/>
    </row>
    <row r="4021" spans="3:5" ht="15">
      <c r="C4021" s="13"/>
      <c r="D4021" s="5"/>
      <c r="E4021" s="5"/>
    </row>
    <row r="4022" spans="3:5" ht="15">
      <c r="C4022" s="13"/>
      <c r="D4022" s="5"/>
      <c r="E4022" s="5"/>
    </row>
    <row r="4023" spans="3:5" ht="15">
      <c r="C4023" s="13"/>
      <c r="D4023" s="5"/>
      <c r="E4023" s="5"/>
    </row>
    <row r="4024" spans="3:5" ht="15">
      <c r="C4024" s="13"/>
      <c r="D4024" s="5"/>
      <c r="E4024" s="5"/>
    </row>
    <row r="4025" spans="3:5" ht="15">
      <c r="C4025" s="13"/>
      <c r="D4025" s="5"/>
      <c r="E4025" s="5"/>
    </row>
    <row r="4026" spans="3:5" ht="15">
      <c r="C4026" s="13"/>
      <c r="D4026" s="5"/>
      <c r="E4026" s="5"/>
    </row>
    <row r="4027" spans="3:5" ht="15">
      <c r="C4027" s="13"/>
      <c r="D4027" s="5"/>
      <c r="E4027" s="5"/>
    </row>
    <row r="4028" spans="3:5" ht="15">
      <c r="C4028" s="13"/>
      <c r="D4028" s="5"/>
      <c r="E4028" s="5"/>
    </row>
    <row r="4029" spans="3:5" ht="15">
      <c r="C4029" s="13"/>
      <c r="D4029" s="5"/>
      <c r="E4029" s="5"/>
    </row>
    <row r="4030" spans="3:5" ht="15">
      <c r="C4030" s="13"/>
      <c r="D4030" s="5"/>
      <c r="E4030" s="5"/>
    </row>
    <row r="4031" spans="3:5" ht="15">
      <c r="C4031" s="13"/>
      <c r="D4031" s="5"/>
      <c r="E4031" s="5"/>
    </row>
    <row r="4032" spans="3:5" ht="15">
      <c r="C4032" s="13"/>
      <c r="D4032" s="5"/>
      <c r="E4032" s="5"/>
    </row>
    <row r="4033" spans="3:5" ht="15">
      <c r="C4033" s="13"/>
      <c r="D4033" s="5"/>
      <c r="E4033" s="5"/>
    </row>
    <row r="4034" spans="3:5" ht="15">
      <c r="C4034" s="13"/>
      <c r="D4034" s="5"/>
      <c r="E4034" s="5"/>
    </row>
    <row r="4035" spans="3:5" ht="15">
      <c r="C4035" s="13"/>
      <c r="D4035" s="5"/>
      <c r="E4035" s="5"/>
    </row>
    <row r="4036" spans="3:5" ht="15">
      <c r="C4036" s="13"/>
      <c r="D4036" s="5"/>
      <c r="E4036" s="5"/>
    </row>
    <row r="4037" spans="3:5" ht="15">
      <c r="C4037" s="13"/>
      <c r="D4037" s="5"/>
      <c r="E4037" s="5"/>
    </row>
    <row r="4038" spans="3:5" ht="15">
      <c r="C4038" s="13"/>
      <c r="D4038" s="5"/>
      <c r="E4038" s="5"/>
    </row>
    <row r="4039" spans="3:5" ht="15">
      <c r="C4039" s="13"/>
      <c r="D4039" s="5"/>
      <c r="E4039" s="5"/>
    </row>
    <row r="4040" spans="3:5" ht="15">
      <c r="C4040" s="13"/>
      <c r="D4040" s="5"/>
      <c r="E4040" s="5"/>
    </row>
    <row r="4041" spans="3:5" ht="15">
      <c r="C4041" s="13"/>
      <c r="D4041" s="5"/>
      <c r="E4041" s="5"/>
    </row>
    <row r="4042" spans="3:5" ht="15">
      <c r="C4042" s="13"/>
      <c r="D4042" s="5"/>
      <c r="E4042" s="5"/>
    </row>
    <row r="4043" spans="3:5" ht="15">
      <c r="C4043" s="13"/>
      <c r="D4043" s="5"/>
      <c r="E4043" s="5"/>
    </row>
    <row r="4044" spans="3:5" ht="15">
      <c r="C4044" s="13"/>
      <c r="D4044" s="5"/>
      <c r="E4044" s="5"/>
    </row>
    <row r="4045" spans="3:5" ht="15">
      <c r="C4045" s="13"/>
      <c r="D4045" s="5"/>
      <c r="E4045" s="5"/>
    </row>
    <row r="4046" spans="3:5" ht="15">
      <c r="C4046" s="13"/>
      <c r="D4046" s="5"/>
      <c r="E4046" s="5"/>
    </row>
    <row r="4047" spans="3:5" ht="15">
      <c r="C4047" s="13"/>
      <c r="D4047" s="5"/>
      <c r="E4047" s="5"/>
    </row>
    <row r="4048" spans="3:5" ht="15">
      <c r="C4048" s="13"/>
      <c r="D4048" s="5"/>
      <c r="E4048" s="5"/>
    </row>
    <row r="4049" spans="3:5" ht="15">
      <c r="C4049" s="13"/>
      <c r="D4049" s="5"/>
      <c r="E4049" s="5"/>
    </row>
    <row r="4050" spans="3:5" ht="15">
      <c r="C4050" s="13"/>
      <c r="D4050" s="5"/>
      <c r="E4050" s="5"/>
    </row>
    <row r="4051" spans="3:5" ht="15">
      <c r="C4051" s="13"/>
      <c r="D4051" s="5"/>
      <c r="E4051" s="5"/>
    </row>
    <row r="4052" spans="3:5" ht="15">
      <c r="C4052" s="13"/>
      <c r="D4052" s="5"/>
      <c r="E4052" s="5"/>
    </row>
    <row r="4053" spans="3:5" ht="15">
      <c r="C4053" s="13"/>
      <c r="D4053" s="5"/>
      <c r="E4053" s="5"/>
    </row>
    <row r="4054" spans="3:5" ht="15">
      <c r="C4054" s="13"/>
      <c r="D4054" s="5"/>
      <c r="E4054" s="5"/>
    </row>
    <row r="4055" spans="3:5" ht="15">
      <c r="C4055" s="13"/>
      <c r="D4055" s="5"/>
      <c r="E4055" s="5"/>
    </row>
    <row r="4056" spans="3:5" ht="15">
      <c r="C4056" s="13"/>
      <c r="D4056" s="5"/>
      <c r="E4056" s="5"/>
    </row>
    <row r="4057" spans="3:5" ht="15">
      <c r="C4057" s="13"/>
      <c r="D4057" s="5"/>
      <c r="E4057" s="5"/>
    </row>
    <row r="4058" spans="3:5" ht="15">
      <c r="C4058" s="13"/>
      <c r="D4058" s="5"/>
      <c r="E4058" s="5"/>
    </row>
    <row r="4059" spans="3:5" ht="15">
      <c r="C4059" s="13"/>
      <c r="D4059" s="5"/>
      <c r="E4059" s="5"/>
    </row>
    <row r="4060" spans="3:5" ht="15">
      <c r="C4060" s="13"/>
      <c r="D4060" s="5"/>
      <c r="E4060" s="5"/>
    </row>
    <row r="4061" spans="3:5" ht="15">
      <c r="C4061" s="13"/>
      <c r="D4061" s="5"/>
      <c r="E4061" s="5"/>
    </row>
    <row r="4062" spans="3:5" ht="15">
      <c r="C4062" s="13"/>
      <c r="D4062" s="5"/>
      <c r="E4062" s="5"/>
    </row>
    <row r="4063" spans="3:5" ht="15">
      <c r="C4063" s="13"/>
      <c r="D4063" s="5"/>
      <c r="E4063" s="5"/>
    </row>
    <row r="4064" spans="3:5" ht="15">
      <c r="C4064" s="13"/>
      <c r="D4064" s="5"/>
      <c r="E4064" s="5"/>
    </row>
    <row r="4065" spans="3:5" ht="15">
      <c r="C4065" s="13"/>
      <c r="D4065" s="5"/>
      <c r="E4065" s="5"/>
    </row>
    <row r="4066" spans="3:5" ht="15">
      <c r="C4066" s="13"/>
      <c r="D4066" s="5"/>
      <c r="E4066" s="5"/>
    </row>
    <row r="4067" spans="3:5" ht="15">
      <c r="C4067" s="13"/>
      <c r="D4067" s="5"/>
      <c r="E4067" s="5"/>
    </row>
    <row r="4068" spans="3:5" ht="15">
      <c r="C4068" s="13"/>
      <c r="D4068" s="5"/>
      <c r="E4068" s="5"/>
    </row>
    <row r="4069" spans="3:5" ht="15">
      <c r="C4069" s="13"/>
      <c r="D4069" s="5"/>
      <c r="E4069" s="5"/>
    </row>
    <row r="4070" spans="3:5" ht="15">
      <c r="C4070" s="13"/>
      <c r="D4070" s="5"/>
      <c r="E4070" s="5"/>
    </row>
    <row r="4071" spans="3:5" ht="15">
      <c r="C4071" s="13"/>
      <c r="D4071" s="5"/>
      <c r="E4071" s="5"/>
    </row>
    <row r="4072" spans="3:5" ht="15">
      <c r="C4072" s="13"/>
      <c r="D4072" s="5"/>
      <c r="E4072" s="5"/>
    </row>
    <row r="4073" spans="3:5" ht="15">
      <c r="C4073" s="13"/>
      <c r="D4073" s="5"/>
      <c r="E4073" s="5"/>
    </row>
    <row r="4074" spans="3:5" ht="15">
      <c r="C4074" s="13"/>
      <c r="D4074" s="5"/>
      <c r="E4074" s="5"/>
    </row>
    <row r="4075" spans="3:5" ht="15">
      <c r="C4075" s="13"/>
      <c r="D4075" s="5"/>
      <c r="E4075" s="5"/>
    </row>
    <row r="4076" spans="3:5" ht="15">
      <c r="C4076" s="13"/>
      <c r="D4076" s="5"/>
      <c r="E4076" s="5"/>
    </row>
    <row r="4077" spans="3:5" ht="15">
      <c r="C4077" s="13"/>
      <c r="D4077" s="5"/>
      <c r="E4077" s="5"/>
    </row>
    <row r="4078" spans="3:5" ht="15">
      <c r="C4078" s="13"/>
      <c r="D4078" s="5"/>
      <c r="E4078" s="5"/>
    </row>
    <row r="4079" spans="3:5" ht="15">
      <c r="C4079" s="13"/>
      <c r="D4079" s="5"/>
      <c r="E4079" s="5"/>
    </row>
    <row r="4080" spans="3:5" ht="15">
      <c r="C4080" s="13"/>
      <c r="D4080" s="5"/>
      <c r="E4080" s="5"/>
    </row>
    <row r="4081" spans="3:5" ht="15">
      <c r="C4081" s="13"/>
      <c r="D4081" s="5"/>
      <c r="E4081" s="5"/>
    </row>
    <row r="4082" spans="3:5" ht="15">
      <c r="C4082" s="13"/>
      <c r="D4082" s="5"/>
      <c r="E4082" s="5"/>
    </row>
    <row r="4083" spans="3:5" ht="15">
      <c r="C4083" s="13"/>
      <c r="D4083" s="5"/>
      <c r="E4083" s="5"/>
    </row>
    <row r="4084" spans="3:5" ht="15">
      <c r="C4084" s="13"/>
      <c r="D4084" s="5"/>
      <c r="E4084" s="5"/>
    </row>
    <row r="4085" spans="3:5" ht="15">
      <c r="C4085" s="13"/>
      <c r="D4085" s="5"/>
      <c r="E4085" s="5"/>
    </row>
    <row r="4086" spans="3:5" ht="15">
      <c r="C4086" s="13"/>
      <c r="D4086" s="5"/>
      <c r="E4086" s="5"/>
    </row>
    <row r="4087" spans="3:5" ht="15">
      <c r="C4087" s="13"/>
      <c r="D4087" s="5"/>
      <c r="E4087" s="5"/>
    </row>
    <row r="4088" spans="3:5" ht="15">
      <c r="C4088" s="13"/>
      <c r="D4088" s="5"/>
      <c r="E4088" s="5"/>
    </row>
    <row r="4089" spans="3:5" ht="15">
      <c r="C4089" s="13"/>
      <c r="D4089" s="5"/>
      <c r="E4089" s="5"/>
    </row>
    <row r="4090" spans="3:5" ht="15">
      <c r="C4090" s="13"/>
      <c r="D4090" s="5"/>
      <c r="E4090" s="5"/>
    </row>
    <row r="4091" spans="3:5" ht="15">
      <c r="C4091" s="13"/>
      <c r="D4091" s="5"/>
      <c r="E4091" s="5"/>
    </row>
    <row r="4092" spans="3:5" ht="15">
      <c r="C4092" s="13"/>
      <c r="D4092" s="5"/>
      <c r="E4092" s="5"/>
    </row>
    <row r="4093" spans="3:5" ht="15">
      <c r="C4093" s="13"/>
      <c r="D4093" s="5"/>
      <c r="E4093" s="5"/>
    </row>
    <row r="4094" spans="3:5" ht="15">
      <c r="C4094" s="13"/>
      <c r="D4094" s="5"/>
      <c r="E4094" s="5"/>
    </row>
    <row r="4095" spans="3:5" ht="15">
      <c r="C4095" s="13"/>
      <c r="D4095" s="5"/>
      <c r="E4095" s="5"/>
    </row>
    <row r="4096" spans="3:5" ht="15">
      <c r="C4096" s="13"/>
      <c r="D4096" s="5"/>
      <c r="E4096" s="5"/>
    </row>
    <row r="4097" spans="3:5" ht="15">
      <c r="C4097" s="13"/>
      <c r="D4097" s="5"/>
      <c r="E4097" s="5"/>
    </row>
    <row r="4098" spans="3:5" ht="15">
      <c r="C4098" s="13"/>
      <c r="D4098" s="5"/>
      <c r="E4098" s="5"/>
    </row>
    <row r="4099" spans="3:5" ht="15">
      <c r="C4099" s="13"/>
      <c r="D4099" s="5"/>
      <c r="E4099" s="5"/>
    </row>
    <row r="4100" spans="3:5" ht="15">
      <c r="C4100" s="13"/>
      <c r="D4100" s="5"/>
      <c r="E4100" s="5"/>
    </row>
    <row r="4101" spans="3:5" ht="15">
      <c r="C4101" s="13"/>
      <c r="D4101" s="5"/>
      <c r="E4101" s="5"/>
    </row>
    <row r="4102" spans="3:5" ht="15">
      <c r="C4102" s="13"/>
      <c r="D4102" s="5"/>
      <c r="E4102" s="5"/>
    </row>
    <row r="4103" spans="3:5" ht="15">
      <c r="C4103" s="13"/>
      <c r="D4103" s="5"/>
      <c r="E4103" s="5"/>
    </row>
    <row r="4104" spans="3:5" ht="15">
      <c r="C4104" s="13"/>
      <c r="D4104" s="5"/>
      <c r="E4104" s="5"/>
    </row>
    <row r="4105" spans="3:5" ht="15">
      <c r="C4105" s="13"/>
      <c r="D4105" s="5"/>
      <c r="E4105" s="5"/>
    </row>
    <row r="4106" spans="3:5" ht="15">
      <c r="C4106" s="13"/>
      <c r="D4106" s="5"/>
      <c r="E4106" s="5"/>
    </row>
    <row r="4107" spans="3:5" ht="15">
      <c r="C4107" s="13"/>
      <c r="D4107" s="5"/>
      <c r="E4107" s="5"/>
    </row>
    <row r="4108" spans="3:5" ht="15">
      <c r="C4108" s="13"/>
      <c r="D4108" s="5"/>
      <c r="E4108" s="5"/>
    </row>
    <row r="4109" spans="3:5" ht="15">
      <c r="C4109" s="13"/>
      <c r="D4109" s="5"/>
      <c r="E4109" s="5"/>
    </row>
    <row r="4110" spans="3:5" ht="15">
      <c r="C4110" s="13"/>
      <c r="D4110" s="5"/>
      <c r="E4110" s="5"/>
    </row>
    <row r="4111" spans="3:5" ht="15">
      <c r="C4111" s="13"/>
      <c r="D4111" s="5"/>
      <c r="E4111" s="5"/>
    </row>
    <row r="4112" spans="3:5" ht="15">
      <c r="C4112" s="13"/>
      <c r="D4112" s="5"/>
      <c r="E4112" s="5"/>
    </row>
    <row r="4113" spans="3:5" ht="15">
      <c r="C4113" s="13"/>
      <c r="D4113" s="5"/>
      <c r="E4113" s="5"/>
    </row>
    <row r="4114" spans="3:5" ht="15">
      <c r="C4114" s="13"/>
      <c r="D4114" s="5"/>
      <c r="E4114" s="5"/>
    </row>
    <row r="4115" spans="3:5" ht="15">
      <c r="C4115" s="13"/>
      <c r="D4115" s="5"/>
      <c r="E4115" s="5"/>
    </row>
    <row r="4116" spans="3:5" ht="15">
      <c r="C4116" s="13"/>
      <c r="D4116" s="5"/>
      <c r="E4116" s="5"/>
    </row>
    <row r="4117" spans="3:5" ht="15">
      <c r="C4117" s="13"/>
      <c r="D4117" s="5"/>
      <c r="E4117" s="5"/>
    </row>
    <row r="4118" spans="3:5" ht="15">
      <c r="C4118" s="13"/>
      <c r="D4118" s="5"/>
      <c r="E4118" s="5"/>
    </row>
    <row r="4119" spans="3:5" ht="15">
      <c r="C4119" s="13"/>
      <c r="D4119" s="5"/>
      <c r="E4119" s="5"/>
    </row>
    <row r="4120" spans="3:5" ht="15">
      <c r="C4120" s="13"/>
      <c r="D4120" s="5"/>
      <c r="E4120" s="5"/>
    </row>
    <row r="4121" spans="3:5" ht="15">
      <c r="C4121" s="13"/>
      <c r="D4121" s="5"/>
      <c r="E4121" s="5"/>
    </row>
    <row r="4122" spans="3:5" ht="15">
      <c r="C4122" s="13"/>
      <c r="D4122" s="5"/>
      <c r="E4122" s="5"/>
    </row>
    <row r="4123" spans="3:5" ht="15">
      <c r="C4123" s="13"/>
      <c r="D4123" s="5"/>
      <c r="E4123" s="5"/>
    </row>
    <row r="4124" spans="3:5" ht="15">
      <c r="C4124" s="13"/>
      <c r="D4124" s="5"/>
      <c r="E4124" s="5"/>
    </row>
    <row r="4125" spans="3:5" ht="15">
      <c r="C4125" s="13"/>
      <c r="D4125" s="5"/>
      <c r="E4125" s="5"/>
    </row>
    <row r="4126" spans="3:5" ht="15">
      <c r="C4126" s="13"/>
      <c r="D4126" s="5"/>
      <c r="E4126" s="5"/>
    </row>
    <row r="4127" spans="3:5" ht="15">
      <c r="C4127" s="13"/>
      <c r="D4127" s="5"/>
      <c r="E4127" s="5"/>
    </row>
    <row r="4128" spans="3:5" ht="15">
      <c r="C4128" s="13"/>
      <c r="D4128" s="5"/>
      <c r="E4128" s="5"/>
    </row>
    <row r="4129" spans="3:5" ht="15">
      <c r="C4129" s="13"/>
      <c r="D4129" s="5"/>
      <c r="E4129" s="5"/>
    </row>
    <row r="4130" spans="3:5" ht="15">
      <c r="C4130" s="13"/>
      <c r="D4130" s="5"/>
      <c r="E4130" s="5"/>
    </row>
    <row r="4131" spans="3:5" ht="15">
      <c r="C4131" s="13"/>
      <c r="D4131" s="5"/>
      <c r="E4131" s="5"/>
    </row>
    <row r="4132" spans="3:5" ht="15">
      <c r="C4132" s="13"/>
      <c r="D4132" s="5"/>
      <c r="E4132" s="5"/>
    </row>
    <row r="4133" spans="3:5" ht="15">
      <c r="C4133" s="13"/>
      <c r="D4133" s="5"/>
      <c r="E4133" s="5"/>
    </row>
    <row r="4134" spans="3:5" ht="15">
      <c r="C4134" s="13"/>
      <c r="D4134" s="5"/>
      <c r="E4134" s="5"/>
    </row>
    <row r="4135" spans="3:5" ht="15">
      <c r="C4135" s="13"/>
      <c r="D4135" s="5"/>
      <c r="E4135" s="5"/>
    </row>
    <row r="4136" spans="3:5" ht="15">
      <c r="C4136" s="13"/>
      <c r="D4136" s="5"/>
      <c r="E4136" s="5"/>
    </row>
    <row r="4137" spans="3:5" ht="15">
      <c r="C4137" s="13"/>
      <c r="D4137" s="5"/>
      <c r="E4137" s="5"/>
    </row>
    <row r="4138" spans="3:5" ht="15">
      <c r="C4138" s="13"/>
      <c r="D4138" s="5"/>
      <c r="E4138" s="5"/>
    </row>
    <row r="4139" spans="3:5" ht="15">
      <c r="C4139" s="13"/>
      <c r="D4139" s="5"/>
      <c r="E4139" s="5"/>
    </row>
    <row r="4140" spans="3:5" ht="15">
      <c r="C4140" s="13"/>
      <c r="D4140" s="5"/>
      <c r="E4140" s="5"/>
    </row>
    <row r="4141" spans="3:5" ht="15">
      <c r="C4141" s="13"/>
      <c r="D4141" s="5"/>
      <c r="E4141" s="5"/>
    </row>
    <row r="4142" spans="3:5" ht="15">
      <c r="C4142" s="13"/>
      <c r="D4142" s="5"/>
      <c r="E4142" s="5"/>
    </row>
    <row r="4143" spans="3:5" ht="15">
      <c r="C4143" s="13"/>
      <c r="D4143" s="5"/>
      <c r="E4143" s="5"/>
    </row>
    <row r="4144" spans="3:5" ht="15">
      <c r="C4144" s="13"/>
      <c r="D4144" s="5"/>
      <c r="E4144" s="5"/>
    </row>
    <row r="4145" spans="3:5" ht="15">
      <c r="C4145" s="13"/>
      <c r="D4145" s="5"/>
      <c r="E4145" s="5"/>
    </row>
    <row r="4146" spans="3:5" ht="15">
      <c r="C4146" s="13"/>
      <c r="D4146" s="5"/>
      <c r="E4146" s="5"/>
    </row>
    <row r="4147" spans="3:5" ht="15">
      <c r="C4147" s="13"/>
      <c r="D4147" s="5"/>
      <c r="E4147" s="5"/>
    </row>
    <row r="4148" spans="3:5" ht="15">
      <c r="C4148" s="13"/>
      <c r="D4148" s="5"/>
      <c r="E4148" s="5"/>
    </row>
    <row r="4149" spans="3:5" ht="15">
      <c r="C4149" s="13"/>
      <c r="D4149" s="5"/>
      <c r="E4149" s="5"/>
    </row>
    <row r="4150" spans="3:5" ht="15">
      <c r="C4150" s="13"/>
      <c r="D4150" s="5"/>
      <c r="E4150" s="5"/>
    </row>
    <row r="4151" spans="3:5" ht="15">
      <c r="C4151" s="13"/>
      <c r="D4151" s="5"/>
      <c r="E4151" s="5"/>
    </row>
    <row r="4152" spans="3:5" ht="15">
      <c r="C4152" s="13"/>
      <c r="D4152" s="5"/>
      <c r="E4152" s="5"/>
    </row>
    <row r="4153" spans="3:5" ht="15">
      <c r="C4153" s="13"/>
      <c r="D4153" s="5"/>
      <c r="E4153" s="5"/>
    </row>
    <row r="4154" spans="3:5" ht="15">
      <c r="C4154" s="13"/>
      <c r="D4154" s="5"/>
      <c r="E4154" s="5"/>
    </row>
    <row r="4155" spans="3:5" ht="15">
      <c r="C4155" s="13"/>
      <c r="D4155" s="5"/>
      <c r="E4155" s="5"/>
    </row>
    <row r="4156" spans="3:5" ht="15">
      <c r="C4156" s="13"/>
      <c r="D4156" s="5"/>
      <c r="E4156" s="5"/>
    </row>
    <row r="4157" spans="3:5" ht="15">
      <c r="C4157" s="13"/>
      <c r="D4157" s="5"/>
      <c r="E4157" s="5"/>
    </row>
    <row r="4158" spans="3:5" ht="15">
      <c r="C4158" s="13"/>
      <c r="D4158" s="5"/>
      <c r="E4158" s="5"/>
    </row>
    <row r="4159" spans="3:5" ht="15">
      <c r="C4159" s="13"/>
      <c r="D4159" s="5"/>
      <c r="E4159" s="5"/>
    </row>
    <row r="4160" spans="3:5" ht="15">
      <c r="C4160" s="13"/>
      <c r="D4160" s="5"/>
      <c r="E4160" s="5"/>
    </row>
    <row r="4161" spans="3:5" ht="15">
      <c r="C4161" s="13"/>
      <c r="D4161" s="5"/>
      <c r="E4161" s="5"/>
    </row>
    <row r="4162" spans="3:5" ht="15">
      <c r="C4162" s="13"/>
      <c r="D4162" s="5"/>
      <c r="E4162" s="5"/>
    </row>
    <row r="4163" spans="3:5" ht="15">
      <c r="C4163" s="13"/>
      <c r="D4163" s="5"/>
      <c r="E4163" s="5"/>
    </row>
    <row r="4164" spans="3:5" ht="15">
      <c r="C4164" s="13"/>
      <c r="D4164" s="5"/>
      <c r="E4164" s="5"/>
    </row>
    <row r="4165" spans="3:5" ht="15">
      <c r="C4165" s="13"/>
      <c r="D4165" s="5"/>
      <c r="E4165" s="5"/>
    </row>
    <row r="4166" spans="3:5" ht="15">
      <c r="C4166" s="13"/>
      <c r="D4166" s="5"/>
      <c r="E4166" s="5"/>
    </row>
    <row r="4167" spans="3:5" ht="15">
      <c r="C4167" s="13"/>
      <c r="D4167" s="5"/>
      <c r="E4167" s="5"/>
    </row>
    <row r="4168" spans="3:5" ht="15">
      <c r="C4168" s="13"/>
      <c r="D4168" s="5"/>
      <c r="E4168" s="5"/>
    </row>
    <row r="4169" spans="3:5" ht="15">
      <c r="C4169" s="13"/>
      <c r="D4169" s="5"/>
      <c r="E4169" s="5"/>
    </row>
    <row r="4170" spans="3:5" ht="15">
      <c r="C4170" s="13"/>
      <c r="D4170" s="5"/>
      <c r="E4170" s="5"/>
    </row>
    <row r="4171" spans="3:5" ht="15">
      <c r="C4171" s="13"/>
      <c r="D4171" s="5"/>
      <c r="E4171" s="5"/>
    </row>
    <row r="4172" spans="3:5" ht="15">
      <c r="C4172" s="13"/>
      <c r="D4172" s="5"/>
      <c r="E4172" s="5"/>
    </row>
    <row r="4173" spans="3:5" ht="15">
      <c r="C4173" s="13"/>
      <c r="D4173" s="5"/>
      <c r="E4173" s="5"/>
    </row>
    <row r="4174" spans="3:5" ht="15">
      <c r="C4174" s="13"/>
      <c r="D4174" s="5"/>
      <c r="E4174" s="5"/>
    </row>
    <row r="4175" spans="3:5" ht="15">
      <c r="C4175" s="13"/>
      <c r="D4175" s="5"/>
      <c r="E4175" s="5"/>
    </row>
    <row r="4176" spans="3:5" ht="15">
      <c r="C4176" s="13"/>
      <c r="D4176" s="5"/>
      <c r="E4176" s="5"/>
    </row>
    <row r="4177" spans="3:5" ht="15">
      <c r="C4177" s="13"/>
      <c r="D4177" s="5"/>
      <c r="E4177" s="5"/>
    </row>
    <row r="4178" spans="3:5" ht="15">
      <c r="C4178" s="13"/>
      <c r="D4178" s="5"/>
      <c r="E4178" s="5"/>
    </row>
    <row r="4179" spans="3:5" ht="15">
      <c r="C4179" s="13"/>
      <c r="D4179" s="5"/>
      <c r="E4179" s="5"/>
    </row>
    <row r="4180" spans="3:5" ht="15">
      <c r="C4180" s="13"/>
      <c r="D4180" s="5"/>
      <c r="E4180" s="5"/>
    </row>
    <row r="4181" spans="3:5" ht="15">
      <c r="C4181" s="13"/>
      <c r="D4181" s="5"/>
      <c r="E4181" s="5"/>
    </row>
    <row r="4182" spans="3:5" ht="15">
      <c r="C4182" s="13"/>
      <c r="D4182" s="5"/>
      <c r="E4182" s="5"/>
    </row>
    <row r="4183" spans="3:5" ht="15">
      <c r="C4183" s="13"/>
      <c r="D4183" s="5"/>
      <c r="E4183" s="5"/>
    </row>
    <row r="4184" spans="3:5" ht="15">
      <c r="C4184" s="13"/>
      <c r="D4184" s="5"/>
      <c r="E4184" s="5"/>
    </row>
    <row r="4185" spans="3:5" ht="15">
      <c r="C4185" s="13"/>
      <c r="D4185" s="5"/>
      <c r="E4185" s="5"/>
    </row>
    <row r="4186" spans="3:5" ht="15">
      <c r="C4186" s="13"/>
      <c r="D4186" s="5"/>
      <c r="E4186" s="5"/>
    </row>
    <row r="4187" spans="3:5" ht="15">
      <c r="C4187" s="13"/>
      <c r="D4187" s="5"/>
      <c r="E4187" s="5"/>
    </row>
    <row r="4188" spans="3:5" ht="15">
      <c r="C4188" s="13"/>
      <c r="D4188" s="5"/>
      <c r="E4188" s="5"/>
    </row>
    <row r="4189" spans="3:5" ht="15">
      <c r="C4189" s="13"/>
      <c r="D4189" s="5"/>
      <c r="E4189" s="5"/>
    </row>
    <row r="4190" spans="3:5" ht="15">
      <c r="C4190" s="13"/>
      <c r="D4190" s="5"/>
      <c r="E4190" s="5"/>
    </row>
    <row r="4191" spans="3:5" ht="15">
      <c r="C4191" s="13"/>
      <c r="D4191" s="5"/>
      <c r="E4191" s="5"/>
    </row>
    <row r="4192" spans="3:5" ht="15">
      <c r="C4192" s="13"/>
      <c r="D4192" s="5"/>
      <c r="E4192" s="5"/>
    </row>
    <row r="4193" spans="3:5" ht="15">
      <c r="C4193" s="13"/>
      <c r="D4193" s="5"/>
      <c r="E4193" s="5"/>
    </row>
    <row r="4194" spans="3:5" ht="15">
      <c r="C4194" s="13"/>
      <c r="D4194" s="5"/>
      <c r="E4194" s="5"/>
    </row>
    <row r="4195" spans="3:5" ht="15">
      <c r="C4195" s="13"/>
      <c r="D4195" s="5"/>
      <c r="E4195" s="5"/>
    </row>
    <row r="4196" spans="3:5" ht="15">
      <c r="C4196" s="13"/>
      <c r="D4196" s="5"/>
      <c r="E4196" s="5"/>
    </row>
    <row r="4197" spans="3:5" ht="15">
      <c r="C4197" s="13"/>
      <c r="D4197" s="5"/>
      <c r="E4197" s="5"/>
    </row>
    <row r="4198" spans="3:5" ht="15">
      <c r="C4198" s="13"/>
      <c r="D4198" s="5"/>
      <c r="E4198" s="5"/>
    </row>
    <row r="4199" spans="3:5" ht="15">
      <c r="C4199" s="13"/>
      <c r="D4199" s="5"/>
      <c r="E4199" s="5"/>
    </row>
    <row r="4200" spans="3:5" ht="15">
      <c r="C4200" s="13"/>
      <c r="D4200" s="5"/>
      <c r="E4200" s="5"/>
    </row>
    <row r="4201" spans="3:5" ht="15">
      <c r="C4201" s="13"/>
      <c r="D4201" s="5"/>
      <c r="E4201" s="5"/>
    </row>
    <row r="4202" spans="3:5" ht="15">
      <c r="C4202" s="13"/>
      <c r="D4202" s="5"/>
      <c r="E4202" s="5"/>
    </row>
    <row r="4203" spans="3:5" ht="15">
      <c r="C4203" s="13"/>
      <c r="D4203" s="5"/>
      <c r="E4203" s="5"/>
    </row>
    <row r="4204" spans="3:5" ht="15">
      <c r="C4204" s="13"/>
      <c r="D4204" s="5"/>
      <c r="E4204" s="5"/>
    </row>
    <row r="4205" spans="3:5" ht="15">
      <c r="C4205" s="13"/>
      <c r="D4205" s="5"/>
      <c r="E4205" s="5"/>
    </row>
    <row r="4206" spans="3:5" ht="15">
      <c r="C4206" s="13"/>
      <c r="D4206" s="5"/>
      <c r="E4206" s="5"/>
    </row>
    <row r="4207" spans="3:5" ht="15">
      <c r="C4207" s="13"/>
      <c r="D4207" s="5"/>
      <c r="E4207" s="5"/>
    </row>
    <row r="4208" spans="3:5" ht="15">
      <c r="C4208" s="13"/>
      <c r="D4208" s="5"/>
      <c r="E4208" s="5"/>
    </row>
    <row r="4209" spans="3:5" ht="15">
      <c r="C4209" s="13"/>
      <c r="D4209" s="5"/>
      <c r="E4209" s="5"/>
    </row>
    <row r="4210" spans="3:5" ht="15">
      <c r="C4210" s="13"/>
      <c r="D4210" s="5"/>
      <c r="E4210" s="5"/>
    </row>
    <row r="4211" spans="3:5" ht="15">
      <c r="C4211" s="13"/>
      <c r="D4211" s="5"/>
      <c r="E4211" s="5"/>
    </row>
    <row r="4212" spans="3:5" ht="15">
      <c r="C4212" s="13"/>
      <c r="D4212" s="5"/>
      <c r="E4212" s="5"/>
    </row>
    <row r="4213" spans="3:5" ht="15">
      <c r="C4213" s="13"/>
      <c r="D4213" s="5"/>
      <c r="E4213" s="5"/>
    </row>
    <row r="4214" spans="3:5" ht="15">
      <c r="C4214" s="13"/>
      <c r="D4214" s="5"/>
      <c r="E4214" s="5"/>
    </row>
    <row r="4215" spans="3:5" ht="15">
      <c r="C4215" s="13"/>
      <c r="D4215" s="5"/>
      <c r="E4215" s="5"/>
    </row>
    <row r="4216" spans="3:5" ht="15">
      <c r="C4216" s="13"/>
      <c r="D4216" s="5"/>
      <c r="E4216" s="5"/>
    </row>
    <row r="4217" spans="3:5" ht="15">
      <c r="C4217" s="13"/>
      <c r="D4217" s="5"/>
      <c r="E4217" s="5"/>
    </row>
    <row r="4218" spans="3:5" ht="15">
      <c r="C4218" s="13"/>
      <c r="D4218" s="5"/>
      <c r="E4218" s="5"/>
    </row>
    <row r="4219" spans="3:5" ht="15">
      <c r="C4219" s="13"/>
      <c r="D4219" s="5"/>
      <c r="E4219" s="5"/>
    </row>
    <row r="4220" spans="3:5" ht="15">
      <c r="C4220" s="13"/>
      <c r="D4220" s="5"/>
      <c r="E4220" s="5"/>
    </row>
    <row r="4221" spans="3:5" ht="15">
      <c r="C4221" s="13"/>
      <c r="D4221" s="5"/>
      <c r="E4221" s="5"/>
    </row>
    <row r="4222" spans="3:5" ht="15">
      <c r="C4222" s="13"/>
      <c r="D4222" s="5"/>
      <c r="E4222" s="5"/>
    </row>
    <row r="4223" spans="3:5" ht="15">
      <c r="C4223" s="13"/>
      <c r="D4223" s="5"/>
      <c r="E4223" s="5"/>
    </row>
    <row r="4224" spans="3:5" ht="15">
      <c r="C4224" s="13"/>
      <c r="D4224" s="5"/>
      <c r="E4224" s="5"/>
    </row>
    <row r="4225" spans="3:5" ht="15">
      <c r="C4225" s="13"/>
      <c r="D4225" s="5"/>
      <c r="E4225" s="5"/>
    </row>
    <row r="4226" spans="3:5" ht="15">
      <c r="C4226" s="13"/>
      <c r="D4226" s="5"/>
      <c r="E4226" s="5"/>
    </row>
    <row r="4227" spans="3:5" ht="15">
      <c r="C4227" s="13"/>
      <c r="D4227" s="5"/>
      <c r="E4227" s="5"/>
    </row>
    <row r="4228" spans="3:5" ht="15">
      <c r="C4228" s="13"/>
      <c r="D4228" s="5"/>
      <c r="E4228" s="5"/>
    </row>
    <row r="4229" spans="3:5" ht="15">
      <c r="C4229" s="13"/>
      <c r="D4229" s="5"/>
      <c r="E4229" s="5"/>
    </row>
    <row r="4230" spans="3:5" ht="15">
      <c r="C4230" s="13"/>
      <c r="D4230" s="5"/>
      <c r="E4230" s="5"/>
    </row>
    <row r="4231" spans="3:5" ht="15">
      <c r="C4231" s="13"/>
      <c r="D4231" s="5"/>
      <c r="E4231" s="5"/>
    </row>
    <row r="4232" spans="3:5" ht="15">
      <c r="C4232" s="13"/>
      <c r="D4232" s="5"/>
      <c r="E4232" s="5"/>
    </row>
    <row r="4233" spans="3:5" ht="15">
      <c r="C4233" s="13"/>
      <c r="D4233" s="5"/>
      <c r="E4233" s="5"/>
    </row>
    <row r="4234" spans="3:5" ht="15">
      <c r="C4234" s="13"/>
      <c r="D4234" s="5"/>
      <c r="E4234" s="5"/>
    </row>
    <row r="4235" spans="3:5" ht="15">
      <c r="C4235" s="13"/>
      <c r="D4235" s="5"/>
      <c r="E4235" s="5"/>
    </row>
    <row r="4236" spans="3:5" ht="15">
      <c r="C4236" s="13"/>
      <c r="D4236" s="5"/>
      <c r="E4236" s="5"/>
    </row>
    <row r="4237" spans="3:5" ht="15">
      <c r="C4237" s="13"/>
      <c r="D4237" s="5"/>
      <c r="E4237" s="5"/>
    </row>
    <row r="4238" spans="3:5" ht="15">
      <c r="C4238" s="13"/>
      <c r="D4238" s="5"/>
      <c r="E4238" s="5"/>
    </row>
    <row r="4239" spans="3:5" ht="15">
      <c r="C4239" s="13"/>
      <c r="D4239" s="5"/>
      <c r="E4239" s="5"/>
    </row>
    <row r="4240" spans="3:5" ht="15">
      <c r="C4240" s="13"/>
      <c r="D4240" s="5"/>
      <c r="E4240" s="5"/>
    </row>
    <row r="4241" spans="3:5" ht="15">
      <c r="C4241" s="13"/>
      <c r="D4241" s="5"/>
      <c r="E4241" s="5"/>
    </row>
    <row r="4242" spans="3:5" ht="15">
      <c r="C4242" s="13"/>
      <c r="D4242" s="5"/>
      <c r="E4242" s="5"/>
    </row>
    <row r="4243" spans="3:5" ht="15">
      <c r="C4243" s="13"/>
      <c r="D4243" s="5"/>
      <c r="E4243" s="5"/>
    </row>
    <row r="4244" spans="3:5" ht="15">
      <c r="C4244" s="13"/>
      <c r="D4244" s="5"/>
      <c r="E4244" s="5"/>
    </row>
    <row r="4245" spans="3:5" ht="15">
      <c r="C4245" s="13"/>
      <c r="D4245" s="5"/>
      <c r="E4245" s="5"/>
    </row>
    <row r="4246" spans="3:5" ht="15">
      <c r="C4246" s="13"/>
      <c r="D4246" s="5"/>
      <c r="E4246" s="5"/>
    </row>
    <row r="4247" spans="3:5" ht="15">
      <c r="C4247" s="13"/>
      <c r="D4247" s="5"/>
      <c r="E4247" s="5"/>
    </row>
    <row r="4248" spans="3:5" ht="15">
      <c r="C4248" s="13"/>
      <c r="D4248" s="5"/>
      <c r="E4248" s="5"/>
    </row>
    <row r="4249" spans="3:5" ht="15">
      <c r="C4249" s="13"/>
      <c r="D4249" s="5"/>
      <c r="E4249" s="5"/>
    </row>
    <row r="4250" spans="3:5" ht="15">
      <c r="C4250" s="13"/>
      <c r="D4250" s="5"/>
      <c r="E4250" s="5"/>
    </row>
    <row r="4251" spans="3:5" ht="15">
      <c r="C4251" s="13"/>
      <c r="D4251" s="5"/>
      <c r="E4251" s="5"/>
    </row>
    <row r="4252" spans="3:5" ht="15">
      <c r="C4252" s="13"/>
      <c r="D4252" s="5"/>
      <c r="E4252" s="5"/>
    </row>
    <row r="4253" spans="3:5" ht="15">
      <c r="C4253" s="13"/>
      <c r="D4253" s="5"/>
      <c r="E4253" s="5"/>
    </row>
    <row r="4254" spans="3:5" ht="15">
      <c r="C4254" s="13"/>
      <c r="D4254" s="5"/>
      <c r="E4254" s="5"/>
    </row>
    <row r="4255" spans="3:5" ht="15">
      <c r="C4255" s="13"/>
      <c r="D4255" s="5"/>
      <c r="E4255" s="5"/>
    </row>
    <row r="4256" spans="3:5" ht="15">
      <c r="C4256" s="13"/>
      <c r="D4256" s="5"/>
      <c r="E4256" s="5"/>
    </row>
    <row r="4257" spans="3:5" ht="15">
      <c r="C4257" s="13"/>
      <c r="D4257" s="5"/>
      <c r="E4257" s="5"/>
    </row>
    <row r="4258" spans="3:5" ht="15">
      <c r="C4258" s="13"/>
      <c r="D4258" s="5"/>
      <c r="E4258" s="5"/>
    </row>
    <row r="4259" spans="3:5" ht="15">
      <c r="C4259" s="13"/>
      <c r="D4259" s="5"/>
      <c r="E4259" s="5"/>
    </row>
    <row r="4260" spans="3:5" ht="15">
      <c r="C4260" s="13"/>
      <c r="D4260" s="5"/>
      <c r="E4260" s="5"/>
    </row>
    <row r="4261" spans="3:5" ht="15">
      <c r="C4261" s="13"/>
      <c r="D4261" s="5"/>
      <c r="E4261" s="5"/>
    </row>
    <row r="4262" spans="3:5" ht="15">
      <c r="C4262" s="13"/>
      <c r="D4262" s="5"/>
      <c r="E4262" s="5"/>
    </row>
    <row r="4263" spans="3:5" ht="15">
      <c r="C4263" s="13"/>
      <c r="D4263" s="5"/>
      <c r="E4263" s="5"/>
    </row>
    <row r="4264" spans="3:5" ht="15">
      <c r="C4264" s="13"/>
      <c r="D4264" s="5"/>
      <c r="E4264" s="5"/>
    </row>
    <row r="4265" spans="3:5" ht="15">
      <c r="C4265" s="13"/>
      <c r="D4265" s="5"/>
      <c r="E4265" s="5"/>
    </row>
    <row r="4266" spans="3:5" ht="15">
      <c r="C4266" s="13"/>
      <c r="D4266" s="5"/>
      <c r="E4266" s="5"/>
    </row>
    <row r="4267" spans="3:5" ht="15">
      <c r="C4267" s="13"/>
      <c r="D4267" s="5"/>
      <c r="E4267" s="5"/>
    </row>
    <row r="4268" spans="3:5" ht="15">
      <c r="C4268" s="13"/>
      <c r="D4268" s="5"/>
      <c r="E4268" s="5"/>
    </row>
    <row r="4269" spans="3:5" ht="15">
      <c r="C4269" s="13"/>
      <c r="D4269" s="5"/>
      <c r="E4269" s="5"/>
    </row>
    <row r="4270" spans="3:5" ht="15">
      <c r="C4270" s="13"/>
      <c r="D4270" s="5"/>
      <c r="E4270" s="5"/>
    </row>
    <row r="4271" spans="3:5" ht="15">
      <c r="C4271" s="13"/>
      <c r="D4271" s="5"/>
      <c r="E4271" s="5"/>
    </row>
    <row r="4272" spans="3:5" ht="15">
      <c r="C4272" s="13"/>
      <c r="D4272" s="5"/>
      <c r="E4272" s="5"/>
    </row>
    <row r="4273" spans="3:5" ht="15">
      <c r="C4273" s="13"/>
      <c r="D4273" s="5"/>
      <c r="E4273" s="5"/>
    </row>
    <row r="4274" spans="3:5" ht="15">
      <c r="C4274" s="13"/>
      <c r="D4274" s="5"/>
      <c r="E4274" s="5"/>
    </row>
    <row r="4275" spans="3:5" ht="15">
      <c r="C4275" s="13"/>
      <c r="D4275" s="5"/>
      <c r="E4275" s="5"/>
    </row>
    <row r="4276" spans="3:5" ht="15">
      <c r="C4276" s="13"/>
      <c r="D4276" s="5"/>
      <c r="E4276" s="5"/>
    </row>
    <row r="4277" spans="3:5" ht="15">
      <c r="C4277" s="13"/>
      <c r="D4277" s="5"/>
      <c r="E4277" s="5"/>
    </row>
    <row r="4278" spans="3:5" ht="15">
      <c r="C4278" s="13"/>
      <c r="D4278" s="5"/>
      <c r="E4278" s="5"/>
    </row>
    <row r="4279" spans="3:5" ht="15">
      <c r="C4279" s="13"/>
      <c r="D4279" s="5"/>
      <c r="E4279" s="5"/>
    </row>
    <row r="4280" spans="3:5" ht="15">
      <c r="C4280" s="13"/>
      <c r="D4280" s="5"/>
      <c r="E4280" s="5"/>
    </row>
    <row r="4281" spans="3:5" ht="15">
      <c r="C4281" s="13"/>
      <c r="D4281" s="5"/>
      <c r="E4281" s="5"/>
    </row>
    <row r="4282" spans="3:5" ht="15">
      <c r="C4282" s="13"/>
      <c r="D4282" s="5"/>
      <c r="E4282" s="5"/>
    </row>
    <row r="4283" spans="3:5" ht="15">
      <c r="C4283" s="13"/>
      <c r="D4283" s="5"/>
      <c r="E4283" s="5"/>
    </row>
    <row r="4284" spans="3:5" ht="15">
      <c r="C4284" s="13"/>
      <c r="D4284" s="5"/>
      <c r="E4284" s="5"/>
    </row>
    <row r="4285" spans="3:5" ht="15">
      <c r="C4285" s="13"/>
      <c r="D4285" s="5"/>
      <c r="E4285" s="5"/>
    </row>
    <row r="4286" spans="3:5" ht="15">
      <c r="C4286" s="13"/>
      <c r="D4286" s="5"/>
      <c r="E4286" s="5"/>
    </row>
    <row r="4287" spans="3:5" ht="15">
      <c r="C4287" s="13"/>
      <c r="D4287" s="5"/>
      <c r="E4287" s="5"/>
    </row>
    <row r="4288" spans="3:5" ht="15">
      <c r="C4288" s="13"/>
      <c r="D4288" s="5"/>
      <c r="E4288" s="5"/>
    </row>
    <row r="4289" spans="3:5" ht="15">
      <c r="C4289" s="13"/>
      <c r="D4289" s="5"/>
      <c r="E4289" s="5"/>
    </row>
    <row r="4290" spans="3:5" ht="15">
      <c r="C4290" s="13"/>
      <c r="D4290" s="5"/>
      <c r="E4290" s="5"/>
    </row>
    <row r="4291" spans="3:5" ht="15">
      <c r="C4291" s="13"/>
      <c r="D4291" s="5"/>
      <c r="E4291" s="5"/>
    </row>
    <row r="4292" spans="3:5" ht="15">
      <c r="C4292" s="13"/>
      <c r="D4292" s="5"/>
      <c r="E4292" s="5"/>
    </row>
    <row r="4293" spans="3:5" ht="15">
      <c r="C4293" s="13"/>
      <c r="D4293" s="5"/>
      <c r="E4293" s="5"/>
    </row>
    <row r="4294" spans="3:5" ht="15">
      <c r="C4294" s="13"/>
      <c r="D4294" s="5"/>
      <c r="E4294" s="5"/>
    </row>
    <row r="4295" spans="3:5" ht="15">
      <c r="C4295" s="13"/>
      <c r="D4295" s="5"/>
      <c r="E4295" s="5"/>
    </row>
    <row r="4296" spans="3:5" ht="15">
      <c r="C4296" s="13"/>
      <c r="D4296" s="5"/>
      <c r="E4296" s="5"/>
    </row>
    <row r="4297" spans="3:5" ht="15">
      <c r="C4297" s="13"/>
      <c r="D4297" s="5"/>
      <c r="E4297" s="5"/>
    </row>
    <row r="4298" spans="3:5" ht="15">
      <c r="C4298" s="13"/>
      <c r="D4298" s="5"/>
      <c r="E4298" s="5"/>
    </row>
    <row r="4299" spans="3:5" ht="15">
      <c r="C4299" s="13"/>
      <c r="D4299" s="5"/>
      <c r="E4299" s="5"/>
    </row>
    <row r="4300" spans="3:5" ht="15">
      <c r="C4300" s="13"/>
      <c r="D4300" s="5"/>
      <c r="E4300" s="5"/>
    </row>
    <row r="4301" spans="3:5" ht="15">
      <c r="C4301" s="13"/>
      <c r="D4301" s="5"/>
      <c r="E4301" s="5"/>
    </row>
    <row r="4302" spans="3:5" ht="15">
      <c r="C4302" s="13"/>
      <c r="D4302" s="5"/>
      <c r="E4302" s="5"/>
    </row>
    <row r="4303" spans="3:5" ht="15">
      <c r="C4303" s="13"/>
      <c r="D4303" s="5"/>
      <c r="E4303" s="5"/>
    </row>
    <row r="4304" spans="3:5" ht="15">
      <c r="C4304" s="13"/>
      <c r="D4304" s="5"/>
      <c r="E4304" s="5"/>
    </row>
    <row r="4305" spans="3:5" ht="15">
      <c r="C4305" s="13"/>
      <c r="D4305" s="5"/>
      <c r="E4305" s="5"/>
    </row>
    <row r="4306" spans="3:5" ht="15">
      <c r="C4306" s="13"/>
      <c r="D4306" s="5"/>
      <c r="E4306" s="5"/>
    </row>
    <row r="4307" spans="3:5" ht="15">
      <c r="C4307" s="13"/>
      <c r="D4307" s="5"/>
      <c r="E4307" s="5"/>
    </row>
    <row r="4308" spans="3:5" ht="15">
      <c r="C4308" s="13"/>
      <c r="D4308" s="5"/>
      <c r="E4308" s="5"/>
    </row>
    <row r="4309" spans="3:5" ht="15">
      <c r="C4309" s="13"/>
      <c r="D4309" s="5"/>
      <c r="E4309" s="5"/>
    </row>
    <row r="4310" spans="3:5" ht="15">
      <c r="C4310" s="13"/>
      <c r="D4310" s="5"/>
      <c r="E4310" s="5"/>
    </row>
    <row r="4311" spans="3:5" ht="15">
      <c r="C4311" s="13"/>
      <c r="D4311" s="5"/>
      <c r="E4311" s="5"/>
    </row>
    <row r="4312" spans="3:5" ht="15">
      <c r="C4312" s="13"/>
      <c r="D4312" s="5"/>
      <c r="E4312" s="5"/>
    </row>
    <row r="4313" spans="3:5" ht="15">
      <c r="C4313" s="13"/>
      <c r="D4313" s="5"/>
      <c r="E4313" s="5"/>
    </row>
    <row r="4314" spans="3:5" ht="15">
      <c r="C4314" s="13"/>
      <c r="D4314" s="5"/>
      <c r="E4314" s="5"/>
    </row>
    <row r="4315" spans="3:5" ht="15">
      <c r="C4315" s="13"/>
      <c r="D4315" s="5"/>
      <c r="E4315" s="5"/>
    </row>
    <row r="4316" spans="3:5" ht="15">
      <c r="C4316" s="13"/>
      <c r="D4316" s="5"/>
      <c r="E4316" s="5"/>
    </row>
    <row r="4317" spans="3:5" ht="15">
      <c r="C4317" s="13"/>
      <c r="D4317" s="5"/>
      <c r="E4317" s="5"/>
    </row>
    <row r="4318" spans="3:5" ht="15">
      <c r="C4318" s="13"/>
      <c r="D4318" s="5"/>
      <c r="E4318" s="5"/>
    </row>
    <row r="4319" spans="3:5" ht="15">
      <c r="C4319" s="13"/>
      <c r="D4319" s="5"/>
      <c r="E4319" s="5"/>
    </row>
    <row r="4320" spans="3:5" ht="15">
      <c r="C4320" s="13"/>
      <c r="D4320" s="5"/>
      <c r="E4320" s="5"/>
    </row>
    <row r="4321" spans="3:5" ht="15">
      <c r="C4321" s="13"/>
      <c r="D4321" s="5"/>
      <c r="E4321" s="5"/>
    </row>
    <row r="4322" spans="3:5" ht="15">
      <c r="C4322" s="13"/>
      <c r="D4322" s="5"/>
      <c r="E4322" s="5"/>
    </row>
    <row r="4323" spans="3:5" ht="15">
      <c r="C4323" s="13"/>
      <c r="D4323" s="5"/>
      <c r="E4323" s="5"/>
    </row>
    <row r="4324" spans="3:5" ht="15">
      <c r="C4324" s="13"/>
      <c r="D4324" s="5"/>
      <c r="E4324" s="5"/>
    </row>
    <row r="4325" spans="3:5" ht="15">
      <c r="C4325" s="13"/>
      <c r="D4325" s="5"/>
      <c r="E4325" s="5"/>
    </row>
    <row r="4326" spans="3:5" ht="15">
      <c r="C4326" s="13"/>
      <c r="D4326" s="5"/>
      <c r="E4326" s="5"/>
    </row>
    <row r="4327" spans="3:5" ht="15">
      <c r="C4327" s="13"/>
      <c r="D4327" s="5"/>
      <c r="E4327" s="5"/>
    </row>
    <row r="4328" spans="3:5" ht="15">
      <c r="C4328" s="13"/>
      <c r="D4328" s="5"/>
      <c r="E4328" s="5"/>
    </row>
    <row r="4329" spans="3:5" ht="15">
      <c r="C4329" s="13"/>
      <c r="D4329" s="5"/>
      <c r="E4329" s="5"/>
    </row>
    <row r="4330" spans="3:5" ht="15">
      <c r="C4330" s="13"/>
      <c r="D4330" s="5"/>
      <c r="E4330" s="5"/>
    </row>
    <row r="4331" spans="3:5" ht="15">
      <c r="C4331" s="13"/>
      <c r="D4331" s="5"/>
      <c r="E4331" s="5"/>
    </row>
    <row r="4332" spans="3:5" ht="15">
      <c r="C4332" s="13"/>
      <c r="D4332" s="5"/>
      <c r="E4332" s="5"/>
    </row>
    <row r="4333" spans="3:5" ht="15">
      <c r="C4333" s="13"/>
      <c r="D4333" s="5"/>
      <c r="E4333" s="5"/>
    </row>
    <row r="4334" spans="3:5" ht="15">
      <c r="C4334" s="13"/>
      <c r="D4334" s="5"/>
      <c r="E4334" s="5"/>
    </row>
    <row r="4335" spans="3:5" ht="15">
      <c r="C4335" s="13"/>
      <c r="D4335" s="5"/>
      <c r="E4335" s="5"/>
    </row>
    <row r="4336" spans="3:5" ht="15">
      <c r="C4336" s="13"/>
      <c r="D4336" s="5"/>
      <c r="E4336" s="5"/>
    </row>
    <row r="4337" spans="3:5" ht="15">
      <c r="C4337" s="13"/>
      <c r="D4337" s="5"/>
      <c r="E4337" s="5"/>
    </row>
    <row r="4338" spans="3:5" ht="15">
      <c r="C4338" s="13"/>
      <c r="D4338" s="5"/>
      <c r="E4338" s="5"/>
    </row>
    <row r="4339" spans="3:5" ht="15">
      <c r="C4339" s="13"/>
      <c r="D4339" s="5"/>
      <c r="E4339" s="5"/>
    </row>
    <row r="4340" spans="3:5" ht="15">
      <c r="C4340" s="13"/>
      <c r="D4340" s="5"/>
      <c r="E4340" s="5"/>
    </row>
    <row r="4341" spans="3:5" ht="15">
      <c r="C4341" s="13"/>
      <c r="D4341" s="5"/>
      <c r="E4341" s="5"/>
    </row>
    <row r="4342" spans="3:5" ht="15">
      <c r="C4342" s="13"/>
      <c r="D4342" s="5"/>
      <c r="E4342" s="5"/>
    </row>
    <row r="4343" spans="3:5" ht="15">
      <c r="C4343" s="13"/>
      <c r="D4343" s="5"/>
      <c r="E4343" s="5"/>
    </row>
    <row r="4344" spans="3:5" ht="15">
      <c r="C4344" s="13"/>
      <c r="D4344" s="5"/>
      <c r="E4344" s="5"/>
    </row>
    <row r="4345" spans="3:5" ht="15">
      <c r="C4345" s="13"/>
      <c r="D4345" s="5"/>
      <c r="E4345" s="5"/>
    </row>
    <row r="4346" spans="3:5" ht="15">
      <c r="C4346" s="13"/>
      <c r="D4346" s="5"/>
      <c r="E4346" s="5"/>
    </row>
    <row r="4347" spans="3:5" ht="15">
      <c r="C4347" s="13"/>
      <c r="D4347" s="5"/>
      <c r="E4347" s="5"/>
    </row>
    <row r="4348" spans="3:5" ht="15">
      <c r="C4348" s="13"/>
      <c r="D4348" s="5"/>
      <c r="E4348" s="5"/>
    </row>
    <row r="4349" spans="3:5" ht="15">
      <c r="C4349" s="13"/>
      <c r="D4349" s="5"/>
      <c r="E4349" s="5"/>
    </row>
    <row r="4350" spans="3:5" ht="15">
      <c r="C4350" s="13"/>
      <c r="D4350" s="5"/>
      <c r="E4350" s="5"/>
    </row>
    <row r="4351" spans="3:5" ht="15">
      <c r="C4351" s="13"/>
      <c r="D4351" s="5"/>
      <c r="E4351" s="5"/>
    </row>
    <row r="4352" spans="3:5" ht="15">
      <c r="C4352" s="13"/>
      <c r="D4352" s="5"/>
      <c r="E4352" s="5"/>
    </row>
    <row r="4353" spans="3:5" ht="15">
      <c r="C4353" s="13"/>
      <c r="D4353" s="5"/>
      <c r="E4353" s="5"/>
    </row>
    <row r="4354" spans="3:5" ht="15">
      <c r="C4354" s="13"/>
      <c r="D4354" s="5"/>
      <c r="E4354" s="5"/>
    </row>
    <row r="4355" spans="3:5" ht="15">
      <c r="C4355" s="13"/>
      <c r="D4355" s="5"/>
      <c r="E4355" s="5"/>
    </row>
    <row r="4356" spans="3:5" ht="15">
      <c r="C4356" s="13"/>
      <c r="D4356" s="5"/>
      <c r="E4356" s="5"/>
    </row>
    <row r="4357" spans="3:5" ht="15">
      <c r="C4357" s="13"/>
      <c r="D4357" s="5"/>
      <c r="E4357" s="5"/>
    </row>
    <row r="4358" spans="3:5" ht="15">
      <c r="C4358" s="13"/>
      <c r="D4358" s="5"/>
      <c r="E4358" s="5"/>
    </row>
    <row r="4359" spans="3:5" ht="15">
      <c r="C4359" s="13"/>
      <c r="D4359" s="5"/>
      <c r="E4359" s="5"/>
    </row>
    <row r="4360" spans="3:5" ht="15">
      <c r="C4360" s="13"/>
      <c r="D4360" s="5"/>
      <c r="E4360" s="5"/>
    </row>
    <row r="4361" spans="3:5" ht="15">
      <c r="C4361" s="13"/>
      <c r="D4361" s="5"/>
      <c r="E4361" s="5"/>
    </row>
    <row r="4362" spans="3:5" ht="15">
      <c r="C4362" s="13"/>
      <c r="D4362" s="5"/>
      <c r="E4362" s="5"/>
    </row>
    <row r="4363" spans="3:5" ht="15">
      <c r="C4363" s="13"/>
      <c r="D4363" s="5"/>
      <c r="E4363" s="5"/>
    </row>
    <row r="4364" spans="3:5" ht="15">
      <c r="C4364" s="13"/>
      <c r="D4364" s="5"/>
      <c r="E4364" s="5"/>
    </row>
    <row r="4365" spans="3:5" ht="15">
      <c r="C4365" s="13"/>
      <c r="D4365" s="5"/>
      <c r="E4365" s="5"/>
    </row>
    <row r="4366" spans="3:5" ht="15">
      <c r="C4366" s="13"/>
      <c r="D4366" s="5"/>
      <c r="E4366" s="5"/>
    </row>
    <row r="4367" spans="3:5" ht="15">
      <c r="C4367" s="13"/>
      <c r="D4367" s="5"/>
      <c r="E4367" s="5"/>
    </row>
    <row r="4368" spans="3:5" ht="15">
      <c r="C4368" s="13"/>
      <c r="D4368" s="5"/>
      <c r="E4368" s="5"/>
    </row>
    <row r="4369" spans="3:5" ht="15">
      <c r="C4369" s="13"/>
      <c r="D4369" s="5"/>
      <c r="E4369" s="5"/>
    </row>
    <row r="4370" spans="3:5" ht="15">
      <c r="C4370" s="13"/>
      <c r="D4370" s="5"/>
      <c r="E4370" s="5"/>
    </row>
    <row r="4371" spans="3:5" ht="15">
      <c r="C4371" s="13"/>
      <c r="D4371" s="5"/>
      <c r="E4371" s="5"/>
    </row>
    <row r="4372" spans="3:5" ht="15">
      <c r="C4372" s="13"/>
      <c r="D4372" s="5"/>
      <c r="E4372" s="5"/>
    </row>
    <row r="4373" spans="3:5" ht="15">
      <c r="C4373" s="13"/>
      <c r="D4373" s="5"/>
      <c r="E4373" s="5"/>
    </row>
    <row r="4374" spans="3:5" ht="15">
      <c r="C4374" s="13"/>
      <c r="D4374" s="5"/>
      <c r="E4374" s="5"/>
    </row>
    <row r="4375" spans="3:5" ht="15">
      <c r="C4375" s="13"/>
      <c r="D4375" s="5"/>
      <c r="E4375" s="5"/>
    </row>
    <row r="4376" spans="3:5" ht="15">
      <c r="C4376" s="13"/>
      <c r="D4376" s="5"/>
      <c r="E4376" s="5"/>
    </row>
    <row r="4377" spans="3:5" ht="15">
      <c r="C4377" s="13"/>
      <c r="D4377" s="5"/>
      <c r="E4377" s="5"/>
    </row>
    <row r="4378" spans="3:5" ht="15">
      <c r="C4378" s="13"/>
      <c r="D4378" s="5"/>
      <c r="E4378" s="5"/>
    </row>
    <row r="4379" spans="3:5" ht="15">
      <c r="C4379" s="13"/>
      <c r="D4379" s="5"/>
      <c r="E4379" s="5"/>
    </row>
    <row r="4380" spans="3:5" ht="15">
      <c r="C4380" s="13"/>
      <c r="D4380" s="5"/>
      <c r="E4380" s="5"/>
    </row>
    <row r="4381" spans="3:5" ht="15">
      <c r="C4381" s="13"/>
      <c r="D4381" s="5"/>
      <c r="E4381" s="5"/>
    </row>
    <row r="4382" spans="3:5" ht="15">
      <c r="C4382" s="13"/>
      <c r="D4382" s="5"/>
      <c r="E4382" s="5"/>
    </row>
    <row r="4383" spans="3:5" ht="15">
      <c r="C4383" s="13"/>
      <c r="D4383" s="5"/>
      <c r="E4383" s="5"/>
    </row>
    <row r="4384" spans="3:5" ht="15">
      <c r="C4384" s="13"/>
      <c r="D4384" s="5"/>
      <c r="E4384" s="5"/>
    </row>
    <row r="4385" spans="3:5" ht="15">
      <c r="C4385" s="13"/>
      <c r="D4385" s="5"/>
      <c r="E4385" s="5"/>
    </row>
    <row r="4386" spans="3:5" ht="15">
      <c r="C4386" s="13"/>
      <c r="D4386" s="5"/>
      <c r="E4386" s="5"/>
    </row>
    <row r="4387" spans="3:5" ht="15">
      <c r="C4387" s="13"/>
      <c r="D4387" s="5"/>
      <c r="E4387" s="5"/>
    </row>
    <row r="4388" spans="3:5" ht="15">
      <c r="C4388" s="13"/>
      <c r="D4388" s="5"/>
      <c r="E4388" s="5"/>
    </row>
    <row r="4389" spans="3:5" ht="15">
      <c r="C4389" s="13"/>
      <c r="D4389" s="5"/>
      <c r="E4389" s="5"/>
    </row>
    <row r="4390" spans="3:5" ht="15">
      <c r="C4390" s="13"/>
      <c r="D4390" s="5"/>
      <c r="E4390" s="5"/>
    </row>
    <row r="4391" spans="3:5" ht="15">
      <c r="C4391" s="13"/>
      <c r="D4391" s="5"/>
      <c r="E4391" s="5"/>
    </row>
    <row r="4392" spans="3:5" ht="15">
      <c r="C4392" s="13"/>
      <c r="D4392" s="5"/>
      <c r="E4392" s="5"/>
    </row>
    <row r="4393" spans="3:5" ht="15">
      <c r="C4393" s="13"/>
      <c r="D4393" s="5"/>
      <c r="E4393" s="5"/>
    </row>
    <row r="4394" spans="3:5" ht="15">
      <c r="C4394" s="13"/>
      <c r="D4394" s="5"/>
      <c r="E4394" s="5"/>
    </row>
    <row r="4395" spans="3:5" ht="15">
      <c r="C4395" s="13"/>
      <c r="D4395" s="5"/>
      <c r="E4395" s="5"/>
    </row>
    <row r="4396" spans="3:5" ht="15">
      <c r="C4396" s="13"/>
      <c r="D4396" s="5"/>
      <c r="E4396" s="5"/>
    </row>
    <row r="4397" spans="3:5" ht="15">
      <c r="C4397" s="13"/>
      <c r="D4397" s="5"/>
      <c r="E4397" s="5"/>
    </row>
    <row r="4398" spans="3:5" ht="15">
      <c r="C4398" s="13"/>
      <c r="D4398" s="5"/>
      <c r="E4398" s="5"/>
    </row>
    <row r="4399" spans="3:5" ht="15">
      <c r="C4399" s="13"/>
      <c r="D4399" s="5"/>
      <c r="E4399" s="5"/>
    </row>
    <row r="4400" spans="3:5" ht="15">
      <c r="C4400" s="13"/>
      <c r="D4400" s="5"/>
      <c r="E4400" s="5"/>
    </row>
    <row r="4401" spans="3:5" ht="15">
      <c r="C4401" s="13"/>
      <c r="D4401" s="5"/>
      <c r="E4401" s="5"/>
    </row>
    <row r="4402" spans="3:5" ht="15">
      <c r="C4402" s="13"/>
      <c r="D4402" s="5"/>
      <c r="E4402" s="5"/>
    </row>
    <row r="4403" spans="3:5" ht="15">
      <c r="C4403" s="13"/>
      <c r="D4403" s="5"/>
      <c r="E4403" s="5"/>
    </row>
    <row r="4404" spans="3:5" ht="15">
      <c r="C4404" s="13"/>
      <c r="D4404" s="5"/>
      <c r="E4404" s="5"/>
    </row>
    <row r="4405" spans="3:5" ht="15">
      <c r="C4405" s="13"/>
      <c r="D4405" s="5"/>
      <c r="E4405" s="5"/>
    </row>
    <row r="4406" spans="3:5" ht="15">
      <c r="C4406" s="13"/>
      <c r="D4406" s="5"/>
      <c r="E4406" s="5"/>
    </row>
    <row r="4407" spans="3:5" ht="15">
      <c r="C4407" s="13"/>
      <c r="D4407" s="5"/>
      <c r="E4407" s="5"/>
    </row>
    <row r="4408" spans="3:5" ht="15">
      <c r="C4408" s="13"/>
      <c r="D4408" s="5"/>
      <c r="E4408" s="5"/>
    </row>
    <row r="4409" spans="3:5" ht="15">
      <c r="C4409" s="13"/>
      <c r="D4409" s="5"/>
      <c r="E4409" s="5"/>
    </row>
    <row r="4410" spans="3:5" ht="15">
      <c r="C4410" s="13"/>
      <c r="D4410" s="5"/>
      <c r="E4410" s="5"/>
    </row>
    <row r="4411" spans="3:5" ht="15">
      <c r="C4411" s="13"/>
      <c r="D4411" s="5"/>
      <c r="E4411" s="5"/>
    </row>
    <row r="4412" spans="3:5" ht="15">
      <c r="C4412" s="13"/>
      <c r="D4412" s="5"/>
      <c r="E4412" s="5"/>
    </row>
    <row r="4413" spans="3:5" ht="15">
      <c r="C4413" s="13"/>
      <c r="D4413" s="5"/>
      <c r="E4413" s="5"/>
    </row>
    <row r="4414" spans="3:5" ht="15">
      <c r="C4414" s="13"/>
      <c r="D4414" s="5"/>
      <c r="E4414" s="5"/>
    </row>
    <row r="4415" spans="3:5" ht="15">
      <c r="C4415" s="13"/>
      <c r="D4415" s="5"/>
      <c r="E4415" s="5"/>
    </row>
    <row r="4416" spans="3:5" ht="15">
      <c r="C4416" s="13"/>
      <c r="D4416" s="5"/>
      <c r="E4416" s="5"/>
    </row>
    <row r="4417" spans="3:5" ht="15">
      <c r="C4417" s="13"/>
      <c r="D4417" s="5"/>
      <c r="E4417" s="5"/>
    </row>
    <row r="4418" spans="3:5" ht="15">
      <c r="C4418" s="13"/>
      <c r="D4418" s="5"/>
      <c r="E4418" s="5"/>
    </row>
    <row r="4419" spans="3:5" ht="15">
      <c r="C4419" s="13"/>
      <c r="D4419" s="5"/>
      <c r="E4419" s="5"/>
    </row>
    <row r="4420" spans="3:5" ht="15">
      <c r="C4420" s="13"/>
      <c r="D4420" s="5"/>
      <c r="E4420" s="5"/>
    </row>
    <row r="4421" spans="3:5" ht="15">
      <c r="C4421" s="13"/>
      <c r="D4421" s="5"/>
      <c r="E4421" s="5"/>
    </row>
    <row r="4422" spans="3:5" ht="15">
      <c r="C4422" s="13"/>
      <c r="D4422" s="5"/>
      <c r="E4422" s="5"/>
    </row>
    <row r="4423" spans="3:5" ht="15">
      <c r="C4423" s="13"/>
      <c r="D4423" s="5"/>
      <c r="E4423" s="5"/>
    </row>
    <row r="4424" spans="3:5" ht="15">
      <c r="C4424" s="13"/>
      <c r="D4424" s="5"/>
      <c r="E4424" s="5"/>
    </row>
    <row r="4425" spans="3:5" ht="15">
      <c r="C4425" s="13"/>
      <c r="D4425" s="5"/>
      <c r="E4425" s="5"/>
    </row>
    <row r="4426" spans="3:5" ht="15">
      <c r="C4426" s="13"/>
      <c r="D4426" s="5"/>
      <c r="E4426" s="5"/>
    </row>
    <row r="4427" spans="3:5" ht="15">
      <c r="C4427" s="13"/>
      <c r="D4427" s="5"/>
      <c r="E4427" s="5"/>
    </row>
    <row r="4428" spans="3:5" ht="15">
      <c r="C4428" s="13"/>
      <c r="D4428" s="5"/>
      <c r="E4428" s="5"/>
    </row>
    <row r="4429" spans="3:5" ht="15">
      <c r="C4429" s="13"/>
      <c r="D4429" s="5"/>
      <c r="E4429" s="5"/>
    </row>
    <row r="4430" spans="3:5" ht="15">
      <c r="C4430" s="13"/>
      <c r="D4430" s="5"/>
      <c r="E4430" s="5"/>
    </row>
    <row r="4431" spans="3:5" ht="15">
      <c r="C4431" s="13"/>
      <c r="D4431" s="5"/>
      <c r="E4431" s="5"/>
    </row>
    <row r="4432" spans="3:5" ht="15">
      <c r="C4432" s="13"/>
      <c r="D4432" s="5"/>
      <c r="E4432" s="5"/>
    </row>
    <row r="4433" spans="3:5" ht="15">
      <c r="C4433" s="13"/>
      <c r="D4433" s="5"/>
      <c r="E4433" s="5"/>
    </row>
    <row r="4434" spans="3:5" ht="15">
      <c r="C4434" s="13"/>
      <c r="D4434" s="5"/>
      <c r="E4434" s="5"/>
    </row>
    <row r="4435" spans="3:5" ht="15">
      <c r="C4435" s="13"/>
      <c r="D4435" s="5"/>
      <c r="E4435" s="5"/>
    </row>
    <row r="4436" spans="3:5" ht="15">
      <c r="C4436" s="13"/>
      <c r="D4436" s="5"/>
      <c r="E4436" s="5"/>
    </row>
    <row r="4437" spans="3:5" ht="15">
      <c r="C4437" s="13"/>
      <c r="D4437" s="5"/>
      <c r="E4437" s="5"/>
    </row>
    <row r="4438" spans="3:5" ht="15">
      <c r="C4438" s="13"/>
      <c r="D4438" s="5"/>
      <c r="E4438" s="5"/>
    </row>
    <row r="4439" spans="3:5" ht="15">
      <c r="C4439" s="13"/>
      <c r="D4439" s="5"/>
      <c r="E4439" s="5"/>
    </row>
    <row r="4440" spans="3:5" ht="15">
      <c r="C4440" s="13"/>
      <c r="D4440" s="5"/>
      <c r="E4440" s="5"/>
    </row>
    <row r="4441" spans="3:5" ht="15">
      <c r="C4441" s="13"/>
      <c r="D4441" s="5"/>
      <c r="E4441" s="5"/>
    </row>
    <row r="4442" spans="3:5" ht="15">
      <c r="C4442" s="13"/>
      <c r="D4442" s="5"/>
      <c r="E4442" s="5"/>
    </row>
    <row r="4443" spans="3:5" ht="15">
      <c r="C4443" s="13"/>
      <c r="D4443" s="5"/>
      <c r="E4443" s="5"/>
    </row>
    <row r="4444" spans="3:5" ht="15">
      <c r="C4444" s="13"/>
      <c r="D4444" s="5"/>
      <c r="E4444" s="5"/>
    </row>
    <row r="4445" spans="3:5" ht="15">
      <c r="C4445" s="13"/>
      <c r="D4445" s="5"/>
      <c r="E4445" s="5"/>
    </row>
    <row r="4446" spans="3:5" ht="15">
      <c r="C4446" s="13"/>
      <c r="D4446" s="5"/>
      <c r="E4446" s="5"/>
    </row>
    <row r="4447" spans="3:5" ht="15">
      <c r="C4447" s="13"/>
      <c r="D4447" s="5"/>
      <c r="E4447" s="5"/>
    </row>
    <row r="4448" spans="3:5" ht="15">
      <c r="C4448" s="13"/>
      <c r="D4448" s="5"/>
      <c r="E4448" s="5"/>
    </row>
    <row r="4449" spans="3:5" ht="15">
      <c r="C4449" s="13"/>
      <c r="D4449" s="5"/>
      <c r="E4449" s="5"/>
    </row>
    <row r="4450" spans="3:5" ht="15">
      <c r="C4450" s="13"/>
      <c r="D4450" s="5"/>
      <c r="E4450" s="5"/>
    </row>
    <row r="4451" spans="3:5" ht="15">
      <c r="C4451" s="13"/>
      <c r="D4451" s="5"/>
      <c r="E4451" s="5"/>
    </row>
    <row r="4452" spans="3:5" ht="15">
      <c r="C4452" s="13"/>
      <c r="D4452" s="5"/>
      <c r="E4452" s="5"/>
    </row>
    <row r="4453" spans="3:5" ht="15">
      <c r="C4453" s="13"/>
      <c r="D4453" s="5"/>
      <c r="E4453" s="5"/>
    </row>
    <row r="4454" spans="3:5" ht="15">
      <c r="C4454" s="13"/>
      <c r="D4454" s="5"/>
      <c r="E4454" s="5"/>
    </row>
    <row r="4455" spans="3:5" ht="15">
      <c r="C4455" s="13"/>
      <c r="D4455" s="5"/>
      <c r="E4455" s="5"/>
    </row>
    <row r="4456" spans="3:5" ht="15">
      <c r="C4456" s="13"/>
      <c r="D4456" s="5"/>
      <c r="E4456" s="5"/>
    </row>
    <row r="4457" spans="3:5" ht="15">
      <c r="C4457" s="13"/>
      <c r="D4457" s="5"/>
      <c r="E4457" s="5"/>
    </row>
    <row r="4458" spans="3:5" ht="15">
      <c r="C4458" s="13"/>
      <c r="D4458" s="5"/>
      <c r="E4458" s="5"/>
    </row>
    <row r="4459" spans="3:5" ht="15">
      <c r="C4459" s="13"/>
      <c r="D4459" s="5"/>
      <c r="E4459" s="5"/>
    </row>
    <row r="4460" spans="3:5" ht="15">
      <c r="C4460" s="13"/>
      <c r="D4460" s="5"/>
      <c r="E4460" s="5"/>
    </row>
    <row r="4461" spans="3:5" ht="15">
      <c r="C4461" s="13"/>
      <c r="D4461" s="5"/>
      <c r="E4461" s="5"/>
    </row>
    <row r="4462" spans="3:5" ht="15">
      <c r="C4462" s="13"/>
      <c r="D4462" s="5"/>
      <c r="E4462" s="5"/>
    </row>
    <row r="4463" spans="3:5" ht="15">
      <c r="C4463" s="13"/>
      <c r="D4463" s="5"/>
      <c r="E4463" s="5"/>
    </row>
    <row r="4464" spans="3:5" ht="15">
      <c r="C4464" s="13"/>
      <c r="D4464" s="5"/>
      <c r="E4464" s="5"/>
    </row>
    <row r="4465" spans="3:5" ht="15">
      <c r="C4465" s="13"/>
      <c r="D4465" s="5"/>
      <c r="E4465" s="5"/>
    </row>
    <row r="4466" spans="3:5" ht="15">
      <c r="C4466" s="13"/>
      <c r="D4466" s="5"/>
      <c r="E4466" s="5"/>
    </row>
    <row r="4467" spans="3:5" ht="15">
      <c r="C4467" s="13"/>
      <c r="D4467" s="5"/>
      <c r="E4467" s="5"/>
    </row>
    <row r="4468" spans="3:5" ht="15">
      <c r="C4468" s="13"/>
      <c r="D4468" s="5"/>
      <c r="E4468" s="5"/>
    </row>
    <row r="4469" spans="3:5" ht="15">
      <c r="C4469" s="13"/>
      <c r="D4469" s="5"/>
      <c r="E4469" s="5"/>
    </row>
    <row r="4470" spans="3:5" ht="15">
      <c r="C4470" s="13"/>
      <c r="D4470" s="5"/>
      <c r="E4470" s="5"/>
    </row>
    <row r="4471" spans="3:5" ht="15">
      <c r="C4471" s="13"/>
      <c r="D4471" s="5"/>
      <c r="E4471" s="5"/>
    </row>
    <row r="4472" spans="3:5" ht="15">
      <c r="C4472" s="13"/>
      <c r="D4472" s="5"/>
      <c r="E4472" s="5"/>
    </row>
    <row r="4473" spans="3:5" ht="15">
      <c r="C4473" s="13"/>
      <c r="D4473" s="5"/>
      <c r="E4473" s="5"/>
    </row>
    <row r="4474" spans="3:5" ht="15">
      <c r="C4474" s="13"/>
      <c r="D4474" s="5"/>
      <c r="E4474" s="5"/>
    </row>
    <row r="4475" spans="3:5" ht="15">
      <c r="C4475" s="13"/>
      <c r="D4475" s="5"/>
      <c r="E4475" s="5"/>
    </row>
    <row r="4476" spans="3:5" ht="15">
      <c r="C4476" s="13"/>
      <c r="D4476" s="5"/>
      <c r="E4476" s="5"/>
    </row>
    <row r="4477" spans="3:5" ht="15">
      <c r="C4477" s="13"/>
      <c r="D4477" s="5"/>
      <c r="E4477" s="5"/>
    </row>
    <row r="4478" spans="3:5" ht="15">
      <c r="C4478" s="13"/>
      <c r="D4478" s="5"/>
      <c r="E4478" s="5"/>
    </row>
    <row r="4479" spans="3:5" ht="15">
      <c r="C4479" s="13"/>
      <c r="D4479" s="5"/>
      <c r="E4479" s="5"/>
    </row>
    <row r="4480" spans="3:5" ht="15">
      <c r="C4480" s="13"/>
      <c r="D4480" s="5"/>
      <c r="E4480" s="5"/>
    </row>
    <row r="4481" spans="3:5" ht="15">
      <c r="C4481" s="13"/>
      <c r="D4481" s="5"/>
      <c r="E4481" s="5"/>
    </row>
    <row r="4482" spans="3:5" ht="15">
      <c r="C4482" s="13"/>
      <c r="D4482" s="5"/>
      <c r="E4482" s="5"/>
    </row>
    <row r="4483" spans="3:5" ht="15">
      <c r="C4483" s="13"/>
      <c r="D4483" s="5"/>
      <c r="E4483" s="5"/>
    </row>
    <row r="4484" spans="3:5" ht="15">
      <c r="C4484" s="13"/>
      <c r="D4484" s="5"/>
      <c r="E4484" s="5"/>
    </row>
    <row r="4485" spans="3:5" ht="15">
      <c r="C4485" s="13"/>
      <c r="D4485" s="5"/>
      <c r="E4485" s="5"/>
    </row>
    <row r="4486" spans="3:5" ht="15">
      <c r="C4486" s="13"/>
      <c r="D4486" s="5"/>
      <c r="E4486" s="5"/>
    </row>
    <row r="4487" spans="3:5" ht="15">
      <c r="C4487" s="13"/>
      <c r="D4487" s="5"/>
      <c r="E4487" s="5"/>
    </row>
    <row r="4488" spans="3:5" ht="15">
      <c r="C4488" s="13"/>
      <c r="D4488" s="5"/>
      <c r="E4488" s="5"/>
    </row>
    <row r="4489" spans="3:5" ht="15">
      <c r="C4489" s="13"/>
      <c r="D4489" s="5"/>
      <c r="E4489" s="5"/>
    </row>
    <row r="4490" spans="3:5" ht="15">
      <c r="C4490" s="13"/>
      <c r="D4490" s="5"/>
      <c r="E4490" s="5"/>
    </row>
    <row r="4491" spans="3:5" ht="15">
      <c r="C4491" s="13"/>
      <c r="D4491" s="5"/>
      <c r="E4491" s="5"/>
    </row>
    <row r="4492" spans="3:5" ht="15">
      <c r="C4492" s="13"/>
      <c r="D4492" s="5"/>
      <c r="E4492" s="5"/>
    </row>
    <row r="4493" spans="3:5" ht="15">
      <c r="C4493" s="13"/>
      <c r="D4493" s="5"/>
      <c r="E4493" s="5"/>
    </row>
    <row r="4494" spans="3:5" ht="15">
      <c r="C4494" s="13"/>
      <c r="D4494" s="5"/>
      <c r="E4494" s="5"/>
    </row>
    <row r="4495" spans="3:5" ht="15">
      <c r="C4495" s="13"/>
      <c r="D4495" s="5"/>
      <c r="E4495" s="5"/>
    </row>
    <row r="4496" spans="3:5" ht="15">
      <c r="C4496" s="13"/>
      <c r="D4496" s="5"/>
      <c r="E4496" s="5"/>
    </row>
    <row r="4497" spans="3:5" ht="15">
      <c r="C4497" s="13"/>
      <c r="D4497" s="5"/>
      <c r="E4497" s="5"/>
    </row>
    <row r="4498" spans="3:5" ht="15">
      <c r="C4498" s="13"/>
      <c r="D4498" s="5"/>
      <c r="E4498" s="5"/>
    </row>
    <row r="4499" spans="3:5" ht="15">
      <c r="C4499" s="13"/>
      <c r="D4499" s="5"/>
      <c r="E4499" s="5"/>
    </row>
    <row r="4500" spans="3:5" ht="15">
      <c r="C4500" s="13"/>
      <c r="D4500" s="5"/>
      <c r="E4500" s="5"/>
    </row>
    <row r="4501" spans="3:5" ht="15">
      <c r="C4501" s="13"/>
      <c r="D4501" s="5"/>
      <c r="E4501" s="5"/>
    </row>
    <row r="4502" spans="3:5" ht="15">
      <c r="C4502" s="13"/>
      <c r="D4502" s="5"/>
      <c r="E4502" s="5"/>
    </row>
    <row r="4503" spans="3:5" ht="15">
      <c r="C4503" s="13"/>
      <c r="D4503" s="5"/>
      <c r="E4503" s="5"/>
    </row>
    <row r="4504" spans="3:5" ht="15">
      <c r="C4504" s="13"/>
      <c r="D4504" s="5"/>
      <c r="E4504" s="5"/>
    </row>
    <row r="4505" spans="3:5" ht="15">
      <c r="C4505" s="13"/>
      <c r="D4505" s="5"/>
      <c r="E4505" s="5"/>
    </row>
    <row r="4506" spans="3:5" ht="15">
      <c r="C4506" s="13"/>
      <c r="D4506" s="5"/>
      <c r="E4506" s="5"/>
    </row>
    <row r="4507" spans="3:5" ht="15">
      <c r="C4507" s="13"/>
      <c r="D4507" s="5"/>
      <c r="E4507" s="5"/>
    </row>
    <row r="4508" spans="3:5" ht="15">
      <c r="C4508" s="13"/>
      <c r="D4508" s="5"/>
      <c r="E4508" s="5"/>
    </row>
    <row r="4509" spans="3:5" ht="15">
      <c r="C4509" s="13"/>
      <c r="D4509" s="5"/>
      <c r="E4509" s="5"/>
    </row>
    <row r="4510" spans="3:5" ht="15">
      <c r="C4510" s="13"/>
      <c r="D4510" s="5"/>
      <c r="E4510" s="5"/>
    </row>
    <row r="4511" spans="3:5" ht="15">
      <c r="C4511" s="13"/>
      <c r="D4511" s="5"/>
      <c r="E4511" s="5"/>
    </row>
    <row r="4512" spans="3:5" ht="15">
      <c r="C4512" s="13"/>
      <c r="D4512" s="5"/>
      <c r="E4512" s="5"/>
    </row>
    <row r="4513" spans="3:5" ht="15">
      <c r="C4513" s="13"/>
      <c r="D4513" s="5"/>
      <c r="E4513" s="5"/>
    </row>
    <row r="4514" spans="3:5" ht="15">
      <c r="C4514" s="13"/>
      <c r="D4514" s="5"/>
      <c r="E4514" s="5"/>
    </row>
    <row r="4515" spans="3:5" ht="15">
      <c r="C4515" s="13"/>
      <c r="D4515" s="5"/>
      <c r="E4515" s="5"/>
    </row>
    <row r="4516" spans="3:5" ht="15">
      <c r="C4516" s="13"/>
      <c r="D4516" s="5"/>
      <c r="E4516" s="5"/>
    </row>
    <row r="4517" spans="3:5" ht="15">
      <c r="C4517" s="13"/>
      <c r="D4517" s="5"/>
      <c r="E4517" s="5"/>
    </row>
    <row r="4518" spans="3:5" ht="15">
      <c r="C4518" s="13"/>
      <c r="D4518" s="5"/>
      <c r="E4518" s="5"/>
    </row>
    <row r="4519" spans="3:5" ht="15">
      <c r="C4519" s="13"/>
      <c r="D4519" s="5"/>
      <c r="E4519" s="5"/>
    </row>
    <row r="4520" spans="3:5" ht="15">
      <c r="C4520" s="13"/>
      <c r="D4520" s="5"/>
      <c r="E4520" s="5"/>
    </row>
    <row r="4521" spans="3:5" ht="15">
      <c r="C4521" s="13"/>
      <c r="D4521" s="5"/>
      <c r="E4521" s="5"/>
    </row>
    <row r="4522" spans="3:5" ht="15">
      <c r="C4522" s="13"/>
      <c r="D4522" s="5"/>
      <c r="E4522" s="5"/>
    </row>
    <row r="4523" spans="3:5" ht="15">
      <c r="C4523" s="13"/>
      <c r="D4523" s="5"/>
      <c r="E4523" s="5"/>
    </row>
    <row r="4524" spans="3:5" ht="15">
      <c r="C4524" s="13"/>
      <c r="D4524" s="5"/>
      <c r="E4524" s="5"/>
    </row>
    <row r="4525" spans="3:5" ht="15">
      <c r="C4525" s="13"/>
      <c r="D4525" s="5"/>
      <c r="E4525" s="5"/>
    </row>
    <row r="4526" spans="3:5" ht="15">
      <c r="C4526" s="13"/>
      <c r="D4526" s="5"/>
      <c r="E4526" s="5"/>
    </row>
    <row r="4527" spans="3:5" ht="15">
      <c r="C4527" s="13"/>
      <c r="D4527" s="5"/>
      <c r="E4527" s="5"/>
    </row>
    <row r="4528" spans="3:5" ht="15">
      <c r="C4528" s="13"/>
      <c r="D4528" s="5"/>
      <c r="E4528" s="5"/>
    </row>
    <row r="4529" spans="3:5" ht="15">
      <c r="C4529" s="13"/>
      <c r="D4529" s="5"/>
      <c r="E4529" s="5"/>
    </row>
    <row r="4530" spans="3:5" ht="15">
      <c r="C4530" s="13"/>
      <c r="D4530" s="5"/>
      <c r="E4530" s="5"/>
    </row>
    <row r="4531" spans="3:5" ht="15">
      <c r="C4531" s="13"/>
      <c r="D4531" s="5"/>
      <c r="E4531" s="5"/>
    </row>
    <row r="4532" spans="3:5" ht="15">
      <c r="C4532" s="13"/>
      <c r="D4532" s="5"/>
      <c r="E4532" s="5"/>
    </row>
    <row r="4533" spans="3:5" ht="15">
      <c r="C4533" s="13"/>
      <c r="D4533" s="5"/>
      <c r="E4533" s="5"/>
    </row>
    <row r="4534" spans="3:5" ht="15">
      <c r="C4534" s="13"/>
      <c r="D4534" s="5"/>
      <c r="E4534" s="5"/>
    </row>
    <row r="4535" spans="3:5" ht="15">
      <c r="C4535" s="13"/>
      <c r="D4535" s="5"/>
      <c r="E4535" s="5"/>
    </row>
    <row r="4536" spans="3:5" ht="15">
      <c r="C4536" s="13"/>
      <c r="D4536" s="5"/>
      <c r="E4536" s="5"/>
    </row>
    <row r="4537" spans="3:5" ht="15">
      <c r="C4537" s="13"/>
      <c r="D4537" s="5"/>
      <c r="E4537" s="5"/>
    </row>
    <row r="4538" spans="3:5" ht="15">
      <c r="C4538" s="13"/>
      <c r="D4538" s="5"/>
      <c r="E4538" s="5"/>
    </row>
    <row r="4539" spans="3:5" ht="15">
      <c r="C4539" s="13"/>
      <c r="D4539" s="5"/>
      <c r="E4539" s="5"/>
    </row>
    <row r="4540" spans="3:5" ht="15">
      <c r="C4540" s="13"/>
      <c r="D4540" s="5"/>
      <c r="E4540" s="5"/>
    </row>
    <row r="4541" spans="3:5" ht="15">
      <c r="C4541" s="13"/>
      <c r="D4541" s="5"/>
      <c r="E4541" s="5"/>
    </row>
    <row r="4542" spans="3:5" ht="15">
      <c r="C4542" s="13"/>
      <c r="D4542" s="5"/>
      <c r="E4542" s="5"/>
    </row>
    <row r="4543" spans="3:5" ht="15">
      <c r="C4543" s="13"/>
      <c r="D4543" s="5"/>
      <c r="E4543" s="5"/>
    </row>
    <row r="4544" spans="3:5" ht="15">
      <c r="C4544" s="13"/>
      <c r="D4544" s="5"/>
      <c r="E4544" s="5"/>
    </row>
    <row r="4545" spans="3:5" ht="15">
      <c r="C4545" s="13"/>
      <c r="D4545" s="5"/>
      <c r="E4545" s="5"/>
    </row>
    <row r="4546" spans="3:5" ht="15">
      <c r="C4546" s="13"/>
      <c r="D4546" s="5"/>
      <c r="E4546" s="5"/>
    </row>
    <row r="4547" spans="3:5" ht="15">
      <c r="C4547" s="13"/>
      <c r="D4547" s="5"/>
      <c r="E4547" s="5"/>
    </row>
    <row r="4548" spans="3:5" ht="15">
      <c r="C4548" s="13"/>
      <c r="D4548" s="5"/>
      <c r="E4548" s="5"/>
    </row>
    <row r="4549" spans="3:5" ht="15">
      <c r="C4549" s="13"/>
      <c r="D4549" s="5"/>
      <c r="E4549" s="5"/>
    </row>
    <row r="4550" spans="3:5" ht="15">
      <c r="C4550" s="13"/>
      <c r="D4550" s="5"/>
      <c r="E4550" s="5"/>
    </row>
    <row r="4551" spans="3:5" ht="15">
      <c r="C4551" s="13"/>
      <c r="D4551" s="5"/>
      <c r="E4551" s="5"/>
    </row>
    <row r="4552" spans="3:5" ht="15">
      <c r="C4552" s="13"/>
      <c r="D4552" s="5"/>
      <c r="E4552" s="5"/>
    </row>
    <row r="4553" spans="3:5" ht="15">
      <c r="C4553" s="13"/>
      <c r="D4553" s="5"/>
      <c r="E4553" s="5"/>
    </row>
    <row r="4554" spans="3:5" ht="15">
      <c r="C4554" s="13"/>
      <c r="D4554" s="5"/>
      <c r="E4554" s="5"/>
    </row>
    <row r="4555" spans="3:5" ht="15">
      <c r="C4555" s="13"/>
      <c r="D4555" s="5"/>
      <c r="E4555" s="5"/>
    </row>
    <row r="4556" spans="3:5" ht="15">
      <c r="C4556" s="13"/>
      <c r="D4556" s="5"/>
      <c r="E4556" s="5"/>
    </row>
    <row r="4557" spans="3:5" ht="15">
      <c r="C4557" s="13"/>
      <c r="D4557" s="5"/>
      <c r="E4557" s="5"/>
    </row>
    <row r="4558" spans="3:5" ht="15">
      <c r="C4558" s="13"/>
      <c r="D4558" s="5"/>
      <c r="E4558" s="5"/>
    </row>
    <row r="4559" spans="3:5" ht="15">
      <c r="C4559" s="13"/>
      <c r="D4559" s="5"/>
      <c r="E4559" s="5"/>
    </row>
    <row r="4560" spans="3:5" ht="15">
      <c r="C4560" s="13"/>
      <c r="D4560" s="5"/>
      <c r="E4560" s="5"/>
    </row>
    <row r="4561" spans="3:5" ht="15">
      <c r="C4561" s="13"/>
      <c r="D4561" s="5"/>
      <c r="E4561" s="5"/>
    </row>
    <row r="4562" spans="3:5" ht="15">
      <c r="C4562" s="13"/>
      <c r="D4562" s="5"/>
      <c r="E4562" s="5"/>
    </row>
    <row r="4563" spans="3:5" ht="15">
      <c r="C4563" s="13"/>
      <c r="D4563" s="5"/>
      <c r="E4563" s="5"/>
    </row>
    <row r="4564" spans="3:5" ht="15">
      <c r="C4564" s="13"/>
      <c r="D4564" s="5"/>
      <c r="E4564" s="5"/>
    </row>
    <row r="4565" spans="3:5" ht="15">
      <c r="C4565" s="13"/>
      <c r="D4565" s="5"/>
      <c r="E4565" s="5"/>
    </row>
    <row r="4566" spans="3:5" ht="15">
      <c r="C4566" s="13"/>
      <c r="D4566" s="5"/>
      <c r="E4566" s="5"/>
    </row>
    <row r="4567" spans="3:5" ht="15">
      <c r="C4567" s="13"/>
      <c r="D4567" s="5"/>
      <c r="E4567" s="5"/>
    </row>
    <row r="4568" spans="3:5" ht="15">
      <c r="C4568" s="13"/>
      <c r="D4568" s="5"/>
      <c r="E4568" s="5"/>
    </row>
    <row r="4569" spans="3:5" ht="15">
      <c r="C4569" s="13"/>
      <c r="D4569" s="5"/>
      <c r="E4569" s="5"/>
    </row>
    <row r="4570" spans="3:5" ht="15">
      <c r="C4570" s="13"/>
      <c r="D4570" s="5"/>
      <c r="E4570" s="5"/>
    </row>
    <row r="4571" spans="3:5" ht="15">
      <c r="C4571" s="13"/>
      <c r="D4571" s="5"/>
      <c r="E4571" s="5"/>
    </row>
    <row r="4572" spans="3:5" ht="15">
      <c r="C4572" s="13"/>
      <c r="D4572" s="5"/>
      <c r="E4572" s="5"/>
    </row>
    <row r="4573" spans="3:5" ht="15">
      <c r="C4573" s="13"/>
      <c r="D4573" s="5"/>
      <c r="E4573" s="5"/>
    </row>
    <row r="4574" spans="3:5" ht="15">
      <c r="C4574" s="13"/>
      <c r="D4574" s="5"/>
      <c r="E4574" s="5"/>
    </row>
    <row r="4575" spans="3:5" ht="15">
      <c r="C4575" s="13"/>
      <c r="D4575" s="5"/>
      <c r="E4575" s="5"/>
    </row>
    <row r="4576" spans="3:5" ht="15">
      <c r="C4576" s="13"/>
      <c r="D4576" s="5"/>
      <c r="E4576" s="5"/>
    </row>
    <row r="4577" spans="3:5" ht="15">
      <c r="C4577" s="13"/>
      <c r="D4577" s="5"/>
      <c r="E4577" s="5"/>
    </row>
    <row r="4578" spans="3:5" ht="15">
      <c r="C4578" s="13"/>
      <c r="D4578" s="5"/>
      <c r="E4578" s="5"/>
    </row>
    <row r="4579" spans="3:5" ht="15">
      <c r="C4579" s="13"/>
      <c r="D4579" s="5"/>
      <c r="E4579" s="5"/>
    </row>
    <row r="4580" spans="3:5" ht="15">
      <c r="C4580" s="13"/>
      <c r="D4580" s="5"/>
      <c r="E4580" s="5"/>
    </row>
    <row r="4581" spans="3:5" ht="15">
      <c r="C4581" s="13"/>
      <c r="D4581" s="5"/>
      <c r="E4581" s="5"/>
    </row>
    <row r="4582" spans="3:5" ht="15">
      <c r="C4582" s="13"/>
      <c r="D4582" s="5"/>
      <c r="E4582" s="5"/>
    </row>
    <row r="4583" spans="3:5" ht="15">
      <c r="C4583" s="13"/>
      <c r="D4583" s="5"/>
      <c r="E4583" s="5"/>
    </row>
    <row r="4584" spans="3:5" ht="15">
      <c r="C4584" s="13"/>
      <c r="D4584" s="5"/>
      <c r="E4584" s="5"/>
    </row>
    <row r="4585" spans="3:5" ht="15">
      <c r="C4585" s="13"/>
      <c r="D4585" s="5"/>
      <c r="E4585" s="5"/>
    </row>
    <row r="4586" spans="3:5" ht="15">
      <c r="C4586" s="13"/>
      <c r="D4586" s="5"/>
      <c r="E4586" s="5"/>
    </row>
    <row r="4587" spans="3:5" ht="15">
      <c r="C4587" s="13"/>
      <c r="D4587" s="5"/>
      <c r="E4587" s="5"/>
    </row>
    <row r="4588" spans="3:5" ht="15">
      <c r="C4588" s="13"/>
      <c r="D4588" s="5"/>
      <c r="E4588" s="5"/>
    </row>
    <row r="4589" spans="3:5" ht="15">
      <c r="C4589" s="13"/>
      <c r="D4589" s="5"/>
      <c r="E4589" s="5"/>
    </row>
    <row r="4590" spans="3:5" ht="15">
      <c r="C4590" s="13"/>
      <c r="D4590" s="5"/>
      <c r="E4590" s="5"/>
    </row>
    <row r="4591" spans="3:5" ht="15">
      <c r="C4591" s="13"/>
      <c r="D4591" s="5"/>
      <c r="E4591" s="5"/>
    </row>
    <row r="4592" spans="3:5" ht="15">
      <c r="C4592" s="13"/>
      <c r="D4592" s="5"/>
      <c r="E4592" s="5"/>
    </row>
    <row r="4593" spans="3:5" ht="15">
      <c r="C4593" s="13"/>
      <c r="D4593" s="5"/>
      <c r="E4593" s="5"/>
    </row>
    <row r="4594" spans="3:5" ht="15">
      <c r="C4594" s="13"/>
      <c r="D4594" s="5"/>
      <c r="E4594" s="5"/>
    </row>
    <row r="4595" spans="3:5" ht="15">
      <c r="C4595" s="13"/>
      <c r="D4595" s="5"/>
      <c r="E4595" s="5"/>
    </row>
    <row r="4596" spans="3:5" ht="15">
      <c r="C4596" s="13"/>
      <c r="D4596" s="5"/>
      <c r="E4596" s="5"/>
    </row>
    <row r="4597" spans="3:5" ht="15">
      <c r="C4597" s="13"/>
      <c r="D4597" s="5"/>
      <c r="E4597" s="5"/>
    </row>
    <row r="4598" spans="3:5" ht="15">
      <c r="C4598" s="13"/>
      <c r="D4598" s="5"/>
      <c r="E4598" s="5"/>
    </row>
    <row r="4599" spans="3:5" ht="15">
      <c r="C4599" s="13"/>
      <c r="D4599" s="5"/>
      <c r="E4599" s="5"/>
    </row>
    <row r="4600" spans="3:5" ht="15">
      <c r="C4600" s="13"/>
      <c r="D4600" s="5"/>
      <c r="E4600" s="5"/>
    </row>
    <row r="4601" spans="3:5" ht="15">
      <c r="C4601" s="13"/>
      <c r="D4601" s="5"/>
      <c r="E4601" s="5"/>
    </row>
    <row r="4602" spans="3:5" ht="15">
      <c r="C4602" s="13"/>
      <c r="D4602" s="5"/>
      <c r="E4602" s="5"/>
    </row>
    <row r="4603" spans="3:5" ht="15">
      <c r="C4603" s="13"/>
      <c r="D4603" s="5"/>
      <c r="E4603" s="5"/>
    </row>
    <row r="4604" spans="3:5" ht="15">
      <c r="C4604" s="13"/>
      <c r="D4604" s="5"/>
      <c r="E4604" s="5"/>
    </row>
    <row r="4605" spans="3:5" ht="15">
      <c r="C4605" s="13"/>
      <c r="D4605" s="5"/>
      <c r="E4605" s="5"/>
    </row>
    <row r="4606" spans="3:5" ht="15">
      <c r="C4606" s="13"/>
      <c r="D4606" s="5"/>
      <c r="E4606" s="5"/>
    </row>
    <row r="4607" spans="3:5" ht="15">
      <c r="C4607" s="13"/>
      <c r="D4607" s="5"/>
      <c r="E4607" s="5"/>
    </row>
    <row r="4608" spans="3:5" ht="15">
      <c r="C4608" s="13"/>
      <c r="D4608" s="5"/>
      <c r="E4608" s="5"/>
    </row>
    <row r="4609" spans="3:5" ht="15">
      <c r="C4609" s="13"/>
      <c r="D4609" s="5"/>
      <c r="E4609" s="5"/>
    </row>
    <row r="4610" spans="3:5" ht="15">
      <c r="C4610" s="13"/>
      <c r="D4610" s="5"/>
      <c r="E4610" s="5"/>
    </row>
    <row r="4611" spans="3:5" ht="15">
      <c r="C4611" s="13"/>
      <c r="D4611" s="5"/>
      <c r="E4611" s="5"/>
    </row>
    <row r="4612" spans="3:5" ht="15">
      <c r="C4612" s="13"/>
      <c r="D4612" s="5"/>
      <c r="E4612" s="5"/>
    </row>
    <row r="4613" spans="3:5" ht="15">
      <c r="C4613" s="13"/>
      <c r="D4613" s="5"/>
      <c r="E4613" s="5"/>
    </row>
    <row r="4614" spans="3:5" ht="15">
      <c r="C4614" s="13"/>
      <c r="D4614" s="5"/>
      <c r="E4614" s="5"/>
    </row>
    <row r="4615" spans="3:5" ht="15">
      <c r="C4615" s="13"/>
      <c r="D4615" s="5"/>
      <c r="E4615" s="5"/>
    </row>
    <row r="4616" spans="3:5" ht="15">
      <c r="C4616" s="13"/>
      <c r="D4616" s="5"/>
      <c r="E4616" s="5"/>
    </row>
    <row r="4617" spans="3:5" ht="15">
      <c r="C4617" s="13"/>
      <c r="D4617" s="5"/>
      <c r="E4617" s="5"/>
    </row>
    <row r="4618" spans="3:5" ht="15">
      <c r="C4618" s="13"/>
      <c r="D4618" s="5"/>
      <c r="E4618" s="5"/>
    </row>
    <row r="4619" spans="3:5" ht="15">
      <c r="C4619" s="13"/>
      <c r="D4619" s="5"/>
      <c r="E4619" s="5"/>
    </row>
    <row r="4620" spans="3:5" ht="15">
      <c r="C4620" s="13"/>
      <c r="D4620" s="5"/>
      <c r="E4620" s="5"/>
    </row>
    <row r="4621" spans="3:5" ht="15">
      <c r="C4621" s="13"/>
      <c r="D4621" s="5"/>
      <c r="E4621" s="5"/>
    </row>
    <row r="4622" spans="3:5" ht="15">
      <c r="C4622" s="13"/>
      <c r="D4622" s="5"/>
      <c r="E4622" s="5"/>
    </row>
    <row r="4623" spans="3:5" ht="15">
      <c r="C4623" s="13"/>
      <c r="D4623" s="5"/>
      <c r="E4623" s="5"/>
    </row>
    <row r="4624" spans="3:5" ht="15">
      <c r="C4624" s="13"/>
      <c r="D4624" s="5"/>
      <c r="E4624" s="5"/>
    </row>
    <row r="4625" spans="3:5" ht="15">
      <c r="C4625" s="13"/>
      <c r="D4625" s="5"/>
      <c r="E4625" s="5"/>
    </row>
    <row r="4626" spans="3:5" ht="15">
      <c r="C4626" s="13"/>
      <c r="D4626" s="5"/>
      <c r="E4626" s="5"/>
    </row>
    <row r="4627" spans="3:5" ht="15">
      <c r="C4627" s="13"/>
      <c r="D4627" s="5"/>
      <c r="E4627" s="5"/>
    </row>
    <row r="4628" spans="3:5" ht="15">
      <c r="C4628" s="13"/>
      <c r="D4628" s="5"/>
      <c r="E4628" s="5"/>
    </row>
    <row r="4629" spans="3:5" ht="15">
      <c r="C4629" s="13"/>
      <c r="D4629" s="5"/>
      <c r="E4629" s="5"/>
    </row>
    <row r="4630" spans="3:5" ht="15">
      <c r="C4630" s="13"/>
      <c r="D4630" s="5"/>
      <c r="E4630" s="5"/>
    </row>
    <row r="4631" spans="3:5" ht="15">
      <c r="C4631" s="13"/>
      <c r="D4631" s="5"/>
      <c r="E4631" s="5"/>
    </row>
    <row r="4632" spans="3:5" ht="15">
      <c r="C4632" s="13"/>
      <c r="D4632" s="5"/>
      <c r="E4632" s="5"/>
    </row>
    <row r="4633" spans="3:5" ht="15">
      <c r="C4633" s="13"/>
      <c r="D4633" s="5"/>
      <c r="E4633" s="5"/>
    </row>
    <row r="4634" spans="3:5" ht="15">
      <c r="C4634" s="13"/>
      <c r="D4634" s="5"/>
      <c r="E4634" s="5"/>
    </row>
    <row r="4635" spans="3:5" ht="15">
      <c r="C4635" s="13"/>
      <c r="D4635" s="5"/>
      <c r="E4635" s="5"/>
    </row>
    <row r="4636" spans="3:5" ht="15">
      <c r="C4636" s="13"/>
      <c r="D4636" s="5"/>
      <c r="E4636" s="5"/>
    </row>
    <row r="4637" spans="3:5" ht="15">
      <c r="C4637" s="13"/>
      <c r="D4637" s="5"/>
      <c r="E4637" s="5"/>
    </row>
    <row r="4638" spans="3:5" ht="15">
      <c r="C4638" s="13"/>
      <c r="D4638" s="5"/>
      <c r="E4638" s="5"/>
    </row>
    <row r="4639" spans="3:5" ht="15">
      <c r="C4639" s="13"/>
      <c r="D4639" s="5"/>
      <c r="E4639" s="5"/>
    </row>
    <row r="4640" spans="3:5" ht="15">
      <c r="C4640" s="13"/>
      <c r="D4640" s="5"/>
      <c r="E4640" s="5"/>
    </row>
    <row r="4641" spans="3:5" ht="15">
      <c r="C4641" s="13"/>
      <c r="D4641" s="5"/>
      <c r="E4641" s="5"/>
    </row>
    <row r="4642" spans="3:5" ht="15">
      <c r="C4642" s="13"/>
      <c r="D4642" s="5"/>
      <c r="E4642" s="5"/>
    </row>
    <row r="4643" spans="3:5" ht="15">
      <c r="C4643" s="13"/>
      <c r="D4643" s="5"/>
      <c r="E4643" s="5"/>
    </row>
    <row r="4644" spans="3:5" ht="15">
      <c r="C4644" s="13"/>
      <c r="D4644" s="5"/>
      <c r="E4644" s="5"/>
    </row>
    <row r="4645" spans="3:5" ht="15">
      <c r="C4645" s="13"/>
      <c r="D4645" s="5"/>
      <c r="E4645" s="5"/>
    </row>
    <row r="4646" spans="3:5" ht="15">
      <c r="C4646" s="13"/>
      <c r="D4646" s="5"/>
      <c r="E4646" s="5"/>
    </row>
    <row r="4647" spans="3:5" ht="15">
      <c r="C4647" s="13"/>
      <c r="D4647" s="5"/>
      <c r="E4647" s="5"/>
    </row>
    <row r="4648" spans="3:5" ht="15">
      <c r="C4648" s="13"/>
      <c r="D4648" s="5"/>
      <c r="E4648" s="5"/>
    </row>
    <row r="4649" spans="3:5" ht="15">
      <c r="C4649" s="13"/>
      <c r="D4649" s="5"/>
      <c r="E4649" s="5"/>
    </row>
    <row r="4650" spans="3:5" ht="15">
      <c r="C4650" s="13"/>
      <c r="D4650" s="5"/>
      <c r="E4650" s="5"/>
    </row>
    <row r="4651" spans="3:5" ht="15">
      <c r="C4651" s="13"/>
      <c r="D4651" s="5"/>
      <c r="E4651" s="5"/>
    </row>
    <row r="4652" spans="3:5" ht="15">
      <c r="C4652" s="13"/>
      <c r="D4652" s="5"/>
      <c r="E4652" s="5"/>
    </row>
    <row r="4653" spans="3:5" ht="15">
      <c r="C4653" s="13"/>
      <c r="D4653" s="5"/>
      <c r="E4653" s="5"/>
    </row>
    <row r="4654" spans="3:5" ht="15">
      <c r="C4654" s="13"/>
      <c r="D4654" s="5"/>
      <c r="E4654" s="5"/>
    </row>
    <row r="4655" spans="3:5" ht="15">
      <c r="C4655" s="13"/>
      <c r="D4655" s="5"/>
      <c r="E4655" s="5"/>
    </row>
    <row r="4656" spans="3:5" ht="15">
      <c r="C4656" s="13"/>
      <c r="D4656" s="5"/>
      <c r="E4656" s="5"/>
    </row>
    <row r="4657" spans="3:5" ht="15">
      <c r="C4657" s="13"/>
      <c r="D4657" s="5"/>
      <c r="E4657" s="5"/>
    </row>
    <row r="4658" spans="3:5" ht="15">
      <c r="C4658" s="13"/>
      <c r="D4658" s="5"/>
      <c r="E4658" s="5"/>
    </row>
    <row r="4659" spans="3:5" ht="15">
      <c r="C4659" s="13"/>
      <c r="D4659" s="5"/>
      <c r="E4659" s="5"/>
    </row>
    <row r="4660" spans="3:5" ht="15">
      <c r="C4660" s="13"/>
      <c r="D4660" s="5"/>
      <c r="E4660" s="5"/>
    </row>
    <row r="4661" spans="3:5" ht="15">
      <c r="C4661" s="13"/>
      <c r="D4661" s="5"/>
      <c r="E4661" s="5"/>
    </row>
    <row r="4662" spans="3:5" ht="15">
      <c r="C4662" s="13"/>
      <c r="D4662" s="5"/>
      <c r="E4662" s="5"/>
    </row>
    <row r="4663" spans="3:5" ht="15">
      <c r="C4663" s="13"/>
      <c r="D4663" s="5"/>
      <c r="E4663" s="5"/>
    </row>
    <row r="4664" spans="3:5" ht="15">
      <c r="C4664" s="13"/>
      <c r="D4664" s="5"/>
      <c r="E4664" s="5"/>
    </row>
    <row r="4665" spans="3:5" ht="15">
      <c r="C4665" s="13"/>
      <c r="D4665" s="5"/>
      <c r="E4665" s="5"/>
    </row>
    <row r="4666" spans="3:5" ht="15">
      <c r="C4666" s="13"/>
      <c r="D4666" s="5"/>
      <c r="E4666" s="5"/>
    </row>
    <row r="4667" spans="3:5" ht="15">
      <c r="C4667" s="13"/>
      <c r="D4667" s="5"/>
      <c r="E4667" s="5"/>
    </row>
    <row r="4668" spans="3:5" ht="15">
      <c r="C4668" s="13"/>
      <c r="D4668" s="5"/>
      <c r="E4668" s="5"/>
    </row>
    <row r="4669" spans="3:5" ht="15">
      <c r="C4669" s="13"/>
      <c r="D4669" s="5"/>
      <c r="E4669" s="5"/>
    </row>
    <row r="4670" spans="3:5" ht="15">
      <c r="C4670" s="13"/>
      <c r="D4670" s="5"/>
      <c r="E4670" s="5"/>
    </row>
    <row r="4671" spans="3:5" ht="15">
      <c r="C4671" s="13"/>
      <c r="D4671" s="5"/>
      <c r="E4671" s="5"/>
    </row>
    <row r="4672" spans="3:5" ht="15">
      <c r="C4672" s="13"/>
      <c r="D4672" s="5"/>
      <c r="E4672" s="5"/>
    </row>
    <row r="4673" spans="3:5" ht="15">
      <c r="C4673" s="13"/>
      <c r="D4673" s="5"/>
      <c r="E4673" s="5"/>
    </row>
    <row r="4674" spans="3:5" ht="15">
      <c r="C4674" s="13"/>
      <c r="D4674" s="5"/>
      <c r="E4674" s="5"/>
    </row>
    <row r="4675" spans="3:5" ht="15">
      <c r="C4675" s="13"/>
      <c r="D4675" s="5"/>
      <c r="E4675" s="5"/>
    </row>
    <row r="4676" spans="3:5" ht="15">
      <c r="C4676" s="13"/>
      <c r="D4676" s="5"/>
      <c r="E4676" s="5"/>
    </row>
    <row r="4677" spans="3:5" ht="15">
      <c r="C4677" s="13"/>
      <c r="D4677" s="5"/>
      <c r="E4677" s="5"/>
    </row>
    <row r="4678" spans="3:5" ht="15">
      <c r="C4678" s="13"/>
      <c r="D4678" s="5"/>
      <c r="E4678" s="5"/>
    </row>
    <row r="4679" spans="3:5" ht="15">
      <c r="C4679" s="13"/>
      <c r="D4679" s="5"/>
      <c r="E4679" s="5"/>
    </row>
    <row r="4680" spans="3:5" ht="15">
      <c r="C4680" s="13"/>
      <c r="D4680" s="5"/>
      <c r="E4680" s="5"/>
    </row>
    <row r="4681" spans="3:5" ht="15">
      <c r="C4681" s="13"/>
      <c r="D4681" s="5"/>
      <c r="E4681" s="5"/>
    </row>
    <row r="4682" spans="3:5" ht="15">
      <c r="C4682" s="13"/>
      <c r="D4682" s="5"/>
      <c r="E4682" s="5"/>
    </row>
    <row r="4683" spans="3:5" ht="15">
      <c r="C4683" s="13"/>
      <c r="D4683" s="5"/>
      <c r="E4683" s="5"/>
    </row>
    <row r="4684" spans="3:5" ht="15">
      <c r="C4684" s="13"/>
      <c r="D4684" s="5"/>
      <c r="E4684" s="5"/>
    </row>
    <row r="4685" spans="3:5" ht="15">
      <c r="C4685" s="13"/>
      <c r="D4685" s="5"/>
      <c r="E4685" s="5"/>
    </row>
    <row r="4686" spans="3:5" ht="15">
      <c r="C4686" s="13"/>
      <c r="D4686" s="5"/>
      <c r="E4686" s="5"/>
    </row>
    <row r="4687" spans="3:5" ht="15">
      <c r="C4687" s="13"/>
      <c r="D4687" s="5"/>
      <c r="E4687" s="5"/>
    </row>
    <row r="4688" spans="3:5" ht="15">
      <c r="C4688" s="13"/>
      <c r="D4688" s="5"/>
      <c r="E4688" s="5"/>
    </row>
    <row r="4689" spans="3:5" ht="15">
      <c r="C4689" s="13"/>
      <c r="D4689" s="5"/>
      <c r="E4689" s="5"/>
    </row>
    <row r="4690" spans="3:5" ht="15">
      <c r="C4690" s="13"/>
      <c r="D4690" s="5"/>
      <c r="E4690" s="5"/>
    </row>
    <row r="4691" spans="3:5" ht="15">
      <c r="C4691" s="13"/>
      <c r="D4691" s="5"/>
      <c r="E4691" s="5"/>
    </row>
    <row r="4692" spans="3:5" ht="15">
      <c r="C4692" s="13"/>
      <c r="D4692" s="5"/>
      <c r="E4692" s="5"/>
    </row>
    <row r="4693" spans="3:5" ht="15">
      <c r="C4693" s="13"/>
      <c r="D4693" s="5"/>
      <c r="E4693" s="5"/>
    </row>
    <row r="4694" spans="3:5" ht="15">
      <c r="C4694" s="13"/>
      <c r="D4694" s="5"/>
      <c r="E4694" s="5"/>
    </row>
    <row r="4695" spans="3:5" ht="15">
      <c r="C4695" s="13"/>
      <c r="D4695" s="5"/>
      <c r="E4695" s="5"/>
    </row>
    <row r="4696" spans="3:5" ht="15">
      <c r="C4696" s="13"/>
      <c r="D4696" s="5"/>
      <c r="E4696" s="5"/>
    </row>
    <row r="4697" spans="3:5" ht="15">
      <c r="C4697" s="13"/>
      <c r="D4697" s="5"/>
      <c r="E4697" s="5"/>
    </row>
    <row r="4698" spans="3:5" ht="15">
      <c r="C4698" s="13"/>
      <c r="D4698" s="5"/>
      <c r="E4698" s="5"/>
    </row>
    <row r="4699" spans="3:5" ht="15">
      <c r="C4699" s="13"/>
      <c r="D4699" s="5"/>
      <c r="E4699" s="5"/>
    </row>
    <row r="4700" spans="3:5" ht="15">
      <c r="C4700" s="13"/>
      <c r="D4700" s="5"/>
      <c r="E4700" s="5"/>
    </row>
    <row r="4701" spans="3:5" ht="15">
      <c r="C4701" s="13"/>
      <c r="D4701" s="5"/>
      <c r="E4701" s="5"/>
    </row>
    <row r="4702" spans="3:5" ht="15">
      <c r="C4702" s="13"/>
      <c r="D4702" s="5"/>
      <c r="E4702" s="5"/>
    </row>
    <row r="4703" spans="3:5" ht="15">
      <c r="C4703" s="13"/>
      <c r="D4703" s="5"/>
      <c r="E4703" s="5"/>
    </row>
    <row r="4704" spans="3:5" ht="15">
      <c r="C4704" s="13"/>
      <c r="D4704" s="5"/>
      <c r="E4704" s="5"/>
    </row>
    <row r="4705" spans="3:5" ht="15">
      <c r="C4705" s="13"/>
      <c r="D4705" s="5"/>
      <c r="E4705" s="5"/>
    </row>
    <row r="4706" spans="3:5" ht="15">
      <c r="C4706" s="13"/>
      <c r="D4706" s="5"/>
      <c r="E4706" s="5"/>
    </row>
    <row r="4707" spans="3:5" ht="15">
      <c r="C4707" s="13"/>
      <c r="D4707" s="5"/>
      <c r="E4707" s="5"/>
    </row>
    <row r="4708" spans="3:5" ht="15">
      <c r="C4708" s="13"/>
      <c r="D4708" s="5"/>
      <c r="E4708" s="5"/>
    </row>
    <row r="4709" spans="3:5" ht="15">
      <c r="C4709" s="13"/>
      <c r="D4709" s="5"/>
      <c r="E4709" s="5"/>
    </row>
    <row r="4710" spans="3:5" ht="15">
      <c r="C4710" s="13"/>
      <c r="D4710" s="5"/>
      <c r="E4710" s="5"/>
    </row>
    <row r="4711" spans="3:5" ht="15">
      <c r="C4711" s="13"/>
      <c r="D4711" s="5"/>
      <c r="E4711" s="5"/>
    </row>
    <row r="4712" spans="3:5" ht="15">
      <c r="C4712" s="13"/>
      <c r="D4712" s="5"/>
      <c r="E4712" s="5"/>
    </row>
    <row r="4713" spans="3:5" ht="15">
      <c r="C4713" s="13"/>
      <c r="D4713" s="5"/>
      <c r="E4713" s="5"/>
    </row>
    <row r="4714" spans="3:5" ht="15">
      <c r="C4714" s="13"/>
      <c r="D4714" s="5"/>
      <c r="E4714" s="5"/>
    </row>
    <row r="4715" spans="3:5" ht="15">
      <c r="C4715" s="13"/>
      <c r="D4715" s="5"/>
      <c r="E4715" s="5"/>
    </row>
    <row r="4716" spans="3:5" ht="15">
      <c r="C4716" s="13"/>
      <c r="D4716" s="5"/>
      <c r="E4716" s="5"/>
    </row>
    <row r="4717" spans="3:5" ht="15">
      <c r="C4717" s="13"/>
      <c r="D4717" s="5"/>
      <c r="E4717" s="5"/>
    </row>
    <row r="4718" spans="3:5" ht="15">
      <c r="C4718" s="13"/>
      <c r="D4718" s="5"/>
      <c r="E4718" s="5"/>
    </row>
    <row r="4719" spans="3:5" ht="15">
      <c r="C4719" s="13"/>
      <c r="D4719" s="5"/>
      <c r="E4719" s="5"/>
    </row>
    <row r="4720" spans="3:5" ht="15">
      <c r="C4720" s="13"/>
      <c r="D4720" s="5"/>
      <c r="E4720" s="5"/>
    </row>
    <row r="4721" spans="3:5" ht="15">
      <c r="C4721" s="13"/>
      <c r="D4721" s="5"/>
      <c r="E4721" s="5"/>
    </row>
    <row r="4722" spans="3:5" ht="15">
      <c r="C4722" s="13"/>
      <c r="D4722" s="5"/>
      <c r="E4722" s="5"/>
    </row>
    <row r="4723" spans="3:5" ht="15">
      <c r="C4723" s="13"/>
      <c r="D4723" s="5"/>
      <c r="E4723" s="5"/>
    </row>
    <row r="4724" spans="3:5" ht="15">
      <c r="C4724" s="13"/>
      <c r="D4724" s="5"/>
      <c r="E4724" s="5"/>
    </row>
    <row r="4725" spans="3:5" ht="15">
      <c r="C4725" s="13"/>
      <c r="D4725" s="5"/>
      <c r="E4725" s="5"/>
    </row>
    <row r="4726" spans="3:5" ht="15">
      <c r="C4726" s="13"/>
      <c r="D4726" s="5"/>
      <c r="E4726" s="5"/>
    </row>
    <row r="4727" spans="3:5" ht="15">
      <c r="C4727" s="13"/>
      <c r="D4727" s="5"/>
      <c r="E4727" s="5"/>
    </row>
    <row r="4728" spans="3:5" ht="15">
      <c r="C4728" s="13"/>
      <c r="D4728" s="5"/>
      <c r="E4728" s="5"/>
    </row>
    <row r="4729" spans="3:5" ht="15">
      <c r="C4729" s="13"/>
      <c r="D4729" s="5"/>
      <c r="E4729" s="5"/>
    </row>
    <row r="4730" spans="3:5" ht="15">
      <c r="C4730" s="13"/>
      <c r="D4730" s="5"/>
      <c r="E4730" s="5"/>
    </row>
    <row r="4731" spans="3:5" ht="15">
      <c r="C4731" s="13"/>
      <c r="D4731" s="5"/>
      <c r="E4731" s="5"/>
    </row>
    <row r="4732" spans="3:5" ht="15">
      <c r="C4732" s="13"/>
      <c r="D4732" s="5"/>
      <c r="E4732" s="5"/>
    </row>
    <row r="4733" spans="3:5" ht="15">
      <c r="C4733" s="13"/>
      <c r="D4733" s="5"/>
      <c r="E4733" s="5"/>
    </row>
    <row r="4734" spans="3:5" ht="15">
      <c r="C4734" s="13"/>
      <c r="D4734" s="5"/>
      <c r="E4734" s="5"/>
    </row>
    <row r="4735" spans="3:5" ht="15">
      <c r="C4735" s="13"/>
      <c r="D4735" s="5"/>
      <c r="E4735" s="5"/>
    </row>
    <row r="4736" spans="3:5" ht="15">
      <c r="C4736" s="13"/>
      <c r="D4736" s="5"/>
      <c r="E4736" s="5"/>
    </row>
    <row r="4737" spans="3:5" ht="15">
      <c r="C4737" s="13"/>
      <c r="D4737" s="5"/>
      <c r="E4737" s="5"/>
    </row>
    <row r="4738" spans="3:5" ht="15">
      <c r="C4738" s="13"/>
      <c r="D4738" s="5"/>
      <c r="E4738" s="5"/>
    </row>
    <row r="4739" spans="3:5" ht="15">
      <c r="C4739" s="13"/>
      <c r="D4739" s="5"/>
      <c r="E4739" s="5"/>
    </row>
    <row r="4740" spans="3:5" ht="15">
      <c r="C4740" s="13"/>
      <c r="D4740" s="5"/>
      <c r="E4740" s="5"/>
    </row>
    <row r="4741" spans="3:5" ht="15">
      <c r="C4741" s="13"/>
      <c r="D4741" s="5"/>
      <c r="E4741" s="5"/>
    </row>
    <row r="4742" spans="3:5" ht="15">
      <c r="C4742" s="13"/>
      <c r="D4742" s="5"/>
      <c r="E4742" s="5"/>
    </row>
    <row r="4743" spans="3:5" ht="15">
      <c r="C4743" s="13"/>
      <c r="D4743" s="5"/>
      <c r="E4743" s="5"/>
    </row>
    <row r="4744" spans="3:5" ht="15">
      <c r="C4744" s="13"/>
      <c r="D4744" s="5"/>
      <c r="E4744" s="5"/>
    </row>
    <row r="4745" spans="3:5" ht="15">
      <c r="C4745" s="13"/>
      <c r="D4745" s="5"/>
      <c r="E4745" s="5"/>
    </row>
    <row r="4746" spans="3:5" ht="15">
      <c r="C4746" s="13"/>
      <c r="D4746" s="5"/>
      <c r="E4746" s="5"/>
    </row>
    <row r="4747" spans="3:5" ht="15">
      <c r="C4747" s="13"/>
      <c r="D4747" s="5"/>
      <c r="E4747" s="5"/>
    </row>
    <row r="4748" spans="3:5" ht="15">
      <c r="C4748" s="13"/>
      <c r="D4748" s="5"/>
      <c r="E4748" s="5"/>
    </row>
    <row r="4749" spans="3:5" ht="15">
      <c r="C4749" s="13"/>
      <c r="D4749" s="5"/>
      <c r="E4749" s="5"/>
    </row>
    <row r="4750" spans="3:5" ht="15">
      <c r="C4750" s="13"/>
      <c r="D4750" s="5"/>
      <c r="E4750" s="5"/>
    </row>
    <row r="4751" spans="3:5" ht="15">
      <c r="C4751" s="13"/>
      <c r="D4751" s="5"/>
      <c r="E4751" s="5"/>
    </row>
    <row r="4752" spans="3:5" ht="15">
      <c r="C4752" s="13"/>
      <c r="D4752" s="5"/>
      <c r="E4752" s="5"/>
    </row>
    <row r="4753" spans="3:5" ht="15">
      <c r="C4753" s="13"/>
      <c r="D4753" s="5"/>
      <c r="E4753" s="5"/>
    </row>
    <row r="4754" spans="3:5" ht="15">
      <c r="C4754" s="13"/>
      <c r="D4754" s="5"/>
      <c r="E4754" s="5"/>
    </row>
    <row r="4755" spans="3:5" ht="15">
      <c r="C4755" s="13"/>
      <c r="D4755" s="5"/>
      <c r="E4755" s="5"/>
    </row>
    <row r="4756" spans="3:5" ht="15">
      <c r="C4756" s="13"/>
      <c r="D4756" s="5"/>
      <c r="E4756" s="5"/>
    </row>
    <row r="4757" spans="3:5" ht="15">
      <c r="C4757" s="13"/>
      <c r="D4757" s="5"/>
      <c r="E4757" s="5"/>
    </row>
    <row r="4758" spans="3:5" ht="15">
      <c r="C4758" s="13"/>
      <c r="D4758" s="5"/>
      <c r="E4758" s="5"/>
    </row>
    <row r="4759" spans="3:5" ht="15">
      <c r="C4759" s="13"/>
      <c r="D4759" s="5"/>
      <c r="E4759" s="5"/>
    </row>
    <row r="4760" spans="3:5" ht="15">
      <c r="C4760" s="13"/>
      <c r="D4760" s="5"/>
      <c r="E4760" s="5"/>
    </row>
    <row r="4761" spans="3:5" ht="15">
      <c r="C4761" s="13"/>
      <c r="D4761" s="5"/>
      <c r="E4761" s="5"/>
    </row>
    <row r="4762" spans="3:5" ht="15">
      <c r="C4762" s="13"/>
      <c r="D4762" s="5"/>
      <c r="E4762" s="5"/>
    </row>
    <row r="4763" spans="3:5" ht="15">
      <c r="C4763" s="13"/>
      <c r="D4763" s="5"/>
      <c r="E4763" s="5"/>
    </row>
    <row r="4764" spans="3:5" ht="15">
      <c r="C4764" s="13"/>
      <c r="D4764" s="5"/>
      <c r="E4764" s="5"/>
    </row>
    <row r="4765" spans="3:5" ht="15">
      <c r="C4765" s="13"/>
      <c r="D4765" s="5"/>
      <c r="E4765" s="5"/>
    </row>
    <row r="4766" spans="3:5" ht="15">
      <c r="C4766" s="13"/>
      <c r="D4766" s="5"/>
      <c r="E4766" s="5"/>
    </row>
    <row r="4767" spans="3:5" ht="15">
      <c r="C4767" s="13"/>
      <c r="D4767" s="5"/>
      <c r="E4767" s="5"/>
    </row>
    <row r="4768" spans="3:5" ht="15">
      <c r="C4768" s="13"/>
      <c r="D4768" s="5"/>
      <c r="E4768" s="5"/>
    </row>
    <row r="4769" spans="3:5" ht="15">
      <c r="C4769" s="13"/>
      <c r="D4769" s="5"/>
      <c r="E4769" s="5"/>
    </row>
    <row r="4770" spans="3:5" ht="15">
      <c r="C4770" s="13"/>
      <c r="D4770" s="5"/>
      <c r="E4770" s="5"/>
    </row>
    <row r="4771" spans="3:5" ht="15">
      <c r="C4771" s="13"/>
      <c r="D4771" s="5"/>
      <c r="E4771" s="5"/>
    </row>
    <row r="4772" spans="3:5" ht="15">
      <c r="C4772" s="13"/>
      <c r="D4772" s="5"/>
      <c r="E4772" s="5"/>
    </row>
    <row r="4773" spans="3:5" ht="15">
      <c r="C4773" s="13"/>
      <c r="D4773" s="5"/>
      <c r="E4773" s="5"/>
    </row>
    <row r="4774" spans="3:5" ht="15">
      <c r="C4774" s="13"/>
      <c r="D4774" s="5"/>
      <c r="E4774" s="5"/>
    </row>
    <row r="4775" spans="3:5" ht="15">
      <c r="C4775" s="13"/>
      <c r="D4775" s="5"/>
      <c r="E4775" s="5"/>
    </row>
    <row r="4776" spans="3:5" ht="15">
      <c r="C4776" s="13"/>
      <c r="D4776" s="5"/>
      <c r="E4776" s="5"/>
    </row>
    <row r="4777" spans="3:5" ht="15">
      <c r="C4777" s="13"/>
      <c r="D4777" s="5"/>
      <c r="E4777" s="5"/>
    </row>
    <row r="4778" spans="3:5" ht="15">
      <c r="C4778" s="13"/>
      <c r="D4778" s="5"/>
      <c r="E4778" s="5"/>
    </row>
    <row r="4779" spans="3:5" ht="15">
      <c r="C4779" s="13"/>
      <c r="D4779" s="5"/>
      <c r="E4779" s="5"/>
    </row>
    <row r="4780" spans="3:5" ht="15">
      <c r="C4780" s="13"/>
      <c r="D4780" s="5"/>
      <c r="E4780" s="5"/>
    </row>
    <row r="4781" spans="3:5" ht="15">
      <c r="C4781" s="13"/>
      <c r="D4781" s="5"/>
      <c r="E4781" s="5"/>
    </row>
    <row r="4782" spans="3:5" ht="15">
      <c r="C4782" s="13"/>
      <c r="D4782" s="5"/>
      <c r="E4782" s="5"/>
    </row>
    <row r="4783" spans="3:5" ht="15">
      <c r="C4783" s="13"/>
      <c r="D4783" s="5"/>
      <c r="E4783" s="5"/>
    </row>
    <row r="4784" spans="3:5" ht="15">
      <c r="C4784" s="13"/>
      <c r="D4784" s="5"/>
      <c r="E4784" s="5"/>
    </row>
    <row r="4785" spans="3:5" ht="15">
      <c r="C4785" s="13"/>
      <c r="D4785" s="5"/>
      <c r="E4785" s="5"/>
    </row>
    <row r="4786" spans="3:5" ht="15">
      <c r="C4786" s="13"/>
      <c r="D4786" s="5"/>
      <c r="E4786" s="5"/>
    </row>
    <row r="4787" spans="3:5" ht="15">
      <c r="C4787" s="13"/>
      <c r="D4787" s="5"/>
      <c r="E4787" s="5"/>
    </row>
    <row r="4788" spans="3:5" ht="15">
      <c r="C4788" s="13"/>
      <c r="D4788" s="5"/>
      <c r="E4788" s="5"/>
    </row>
    <row r="4789" spans="3:5" ht="15">
      <c r="C4789" s="13"/>
      <c r="D4789" s="5"/>
      <c r="E4789" s="5"/>
    </row>
    <row r="4790" spans="3:5" ht="15">
      <c r="C4790" s="13"/>
      <c r="D4790" s="5"/>
      <c r="E4790" s="5"/>
    </row>
    <row r="4791" spans="3:5" ht="15">
      <c r="C4791" s="13"/>
      <c r="D4791" s="5"/>
      <c r="E4791" s="5"/>
    </row>
    <row r="4792" spans="3:5" ht="15">
      <c r="C4792" s="13"/>
      <c r="D4792" s="5"/>
      <c r="E4792" s="5"/>
    </row>
    <row r="4793" spans="3:5" ht="15">
      <c r="C4793" s="13"/>
      <c r="D4793" s="5"/>
      <c r="E4793" s="5"/>
    </row>
    <row r="4794" spans="3:5" ht="15">
      <c r="C4794" s="13"/>
      <c r="D4794" s="5"/>
      <c r="E4794" s="5"/>
    </row>
    <row r="4795" spans="3:5" ht="15">
      <c r="C4795" s="13"/>
      <c r="D4795" s="5"/>
      <c r="E4795" s="5"/>
    </row>
    <row r="4796" spans="3:5" ht="15">
      <c r="C4796" s="13"/>
      <c r="D4796" s="5"/>
      <c r="E4796" s="5"/>
    </row>
    <row r="4797" spans="3:5" ht="15">
      <c r="C4797" s="13"/>
      <c r="D4797" s="5"/>
      <c r="E4797" s="5"/>
    </row>
    <row r="4798" spans="3:5" ht="15">
      <c r="C4798" s="13"/>
      <c r="D4798" s="5"/>
      <c r="E4798" s="5"/>
    </row>
    <row r="4799" spans="3:5" ht="15">
      <c r="C4799" s="13"/>
      <c r="D4799" s="5"/>
      <c r="E4799" s="5"/>
    </row>
    <row r="4800" spans="3:5" ht="15">
      <c r="C4800" s="13"/>
      <c r="D4800" s="5"/>
      <c r="E4800" s="5"/>
    </row>
    <row r="4801" spans="3:5" ht="15">
      <c r="C4801" s="13"/>
      <c r="D4801" s="5"/>
      <c r="E4801" s="5"/>
    </row>
    <row r="4802" spans="3:5" ht="15">
      <c r="C4802" s="13"/>
      <c r="D4802" s="5"/>
      <c r="E4802" s="5"/>
    </row>
    <row r="4803" spans="3:5" ht="15">
      <c r="C4803" s="13"/>
      <c r="D4803" s="5"/>
      <c r="E4803" s="5"/>
    </row>
    <row r="4804" spans="3:5" ht="15">
      <c r="C4804" s="13"/>
      <c r="D4804" s="5"/>
      <c r="E4804" s="5"/>
    </row>
    <row r="4805" spans="3:5" ht="15">
      <c r="C4805" s="13"/>
      <c r="D4805" s="5"/>
      <c r="E4805" s="5"/>
    </row>
    <row r="4806" spans="3:5" ht="15">
      <c r="C4806" s="13"/>
      <c r="D4806" s="5"/>
      <c r="E4806" s="5"/>
    </row>
    <row r="4807" spans="3:5" ht="15">
      <c r="C4807" s="13"/>
      <c r="D4807" s="5"/>
      <c r="E4807" s="5"/>
    </row>
    <row r="4808" spans="3:5" ht="15">
      <c r="C4808" s="13"/>
      <c r="D4808" s="5"/>
      <c r="E4808" s="5"/>
    </row>
    <row r="4809" spans="3:5" ht="15">
      <c r="C4809" s="13"/>
      <c r="D4809" s="5"/>
      <c r="E4809" s="5"/>
    </row>
    <row r="4810" spans="3:5" ht="15">
      <c r="C4810" s="13"/>
      <c r="D4810" s="5"/>
      <c r="E4810" s="5"/>
    </row>
    <row r="4811" spans="3:5" ht="15">
      <c r="C4811" s="13"/>
      <c r="D4811" s="5"/>
      <c r="E4811" s="5"/>
    </row>
    <row r="4812" spans="3:5" ht="15">
      <c r="C4812" s="13"/>
      <c r="D4812" s="5"/>
      <c r="E4812" s="5"/>
    </row>
    <row r="4813" spans="3:5" ht="15">
      <c r="C4813" s="13"/>
      <c r="D4813" s="5"/>
      <c r="E4813" s="5"/>
    </row>
    <row r="4814" spans="3:5" ht="15">
      <c r="C4814" s="13"/>
      <c r="D4814" s="5"/>
      <c r="E4814" s="5"/>
    </row>
    <row r="4815" spans="3:5" ht="15">
      <c r="C4815" s="13"/>
      <c r="D4815" s="5"/>
      <c r="E4815" s="5"/>
    </row>
    <row r="4816" spans="3:5" ht="15">
      <c r="C4816" s="13"/>
      <c r="D4816" s="5"/>
      <c r="E4816" s="5"/>
    </row>
    <row r="4817" spans="3:5" ht="15">
      <c r="C4817" s="13"/>
      <c r="D4817" s="5"/>
      <c r="E4817" s="5"/>
    </row>
    <row r="4818" spans="3:5" ht="15">
      <c r="C4818" s="13"/>
      <c r="D4818" s="5"/>
      <c r="E4818" s="5"/>
    </row>
    <row r="4819" spans="3:5" ht="15">
      <c r="C4819" s="13"/>
      <c r="D4819" s="5"/>
      <c r="E4819" s="5"/>
    </row>
    <row r="4820" spans="3:5" ht="15">
      <c r="C4820" s="13"/>
      <c r="D4820" s="5"/>
      <c r="E4820" s="5"/>
    </row>
    <row r="4821" spans="3:5" ht="15">
      <c r="C4821" s="13"/>
      <c r="D4821" s="5"/>
      <c r="E4821" s="5"/>
    </row>
    <row r="4822" spans="3:5" ht="15">
      <c r="C4822" s="13"/>
      <c r="D4822" s="5"/>
      <c r="E4822" s="5"/>
    </row>
    <row r="4823" spans="3:5" ht="15">
      <c r="C4823" s="13"/>
      <c r="D4823" s="5"/>
      <c r="E4823" s="5"/>
    </row>
    <row r="4824" spans="3:5" ht="15">
      <c r="C4824" s="13"/>
      <c r="D4824" s="5"/>
      <c r="E4824" s="5"/>
    </row>
    <row r="4825" spans="3:5" ht="15">
      <c r="C4825" s="13"/>
      <c r="D4825" s="5"/>
      <c r="E4825" s="5"/>
    </row>
    <row r="4826" spans="3:5" ht="15">
      <c r="C4826" s="13"/>
      <c r="D4826" s="5"/>
      <c r="E4826" s="5"/>
    </row>
    <row r="4827" spans="3:5" ht="15">
      <c r="C4827" s="13"/>
      <c r="D4827" s="5"/>
      <c r="E4827" s="5"/>
    </row>
    <row r="4828" spans="3:5" ht="15">
      <c r="C4828" s="13"/>
      <c r="D4828" s="5"/>
      <c r="E4828" s="5"/>
    </row>
    <row r="4829" spans="3:5" ht="15">
      <c r="C4829" s="13"/>
      <c r="D4829" s="5"/>
      <c r="E4829" s="5"/>
    </row>
    <row r="4830" spans="3:5" ht="15">
      <c r="C4830" s="13"/>
      <c r="D4830" s="5"/>
      <c r="E4830" s="5"/>
    </row>
    <row r="4831" spans="3:5" ht="15">
      <c r="C4831" s="13"/>
      <c r="D4831" s="5"/>
      <c r="E4831" s="5"/>
    </row>
    <row r="4832" spans="3:5" ht="15">
      <c r="C4832" s="13"/>
      <c r="D4832" s="5"/>
      <c r="E4832" s="5"/>
    </row>
    <row r="4833" spans="3:5" ht="15">
      <c r="C4833" s="13"/>
      <c r="D4833" s="5"/>
      <c r="E4833" s="5"/>
    </row>
    <row r="4834" spans="3:5" ht="15">
      <c r="C4834" s="13"/>
      <c r="D4834" s="5"/>
      <c r="E4834" s="5"/>
    </row>
    <row r="4835" spans="3:5" ht="15">
      <c r="C4835" s="13"/>
      <c r="D4835" s="5"/>
      <c r="E4835" s="5"/>
    </row>
    <row r="4836" spans="3:5" ht="15">
      <c r="C4836" s="13"/>
      <c r="D4836" s="5"/>
      <c r="E4836" s="5"/>
    </row>
    <row r="4837" spans="3:5" ht="15">
      <c r="C4837" s="13"/>
      <c r="D4837" s="5"/>
      <c r="E4837" s="5"/>
    </row>
    <row r="4838" spans="3:5" ht="15">
      <c r="C4838" s="13"/>
      <c r="D4838" s="5"/>
      <c r="E4838" s="5"/>
    </row>
    <row r="4839" spans="3:5" ht="15">
      <c r="C4839" s="13"/>
      <c r="D4839" s="5"/>
      <c r="E4839" s="5"/>
    </row>
    <row r="4840" spans="3:5" ht="15">
      <c r="C4840" s="13"/>
      <c r="D4840" s="5"/>
      <c r="E4840" s="5"/>
    </row>
    <row r="4841" spans="3:5" ht="15">
      <c r="C4841" s="13"/>
      <c r="D4841" s="5"/>
      <c r="E4841" s="5"/>
    </row>
    <row r="4842" spans="3:5" ht="15">
      <c r="C4842" s="13"/>
      <c r="D4842" s="5"/>
      <c r="E4842" s="5"/>
    </row>
    <row r="4843" spans="3:5" ht="15">
      <c r="C4843" s="13"/>
      <c r="D4843" s="5"/>
      <c r="E4843" s="5"/>
    </row>
    <row r="4844" spans="3:5" ht="15">
      <c r="C4844" s="13"/>
      <c r="D4844" s="5"/>
      <c r="E4844" s="5"/>
    </row>
    <row r="4845" spans="3:5" ht="15">
      <c r="C4845" s="13"/>
      <c r="D4845" s="5"/>
      <c r="E4845" s="5"/>
    </row>
    <row r="4846" spans="3:5" ht="15">
      <c r="C4846" s="13"/>
      <c r="D4846" s="5"/>
      <c r="E4846" s="5"/>
    </row>
    <row r="4847" spans="3:5" ht="15">
      <c r="C4847" s="13"/>
      <c r="D4847" s="5"/>
      <c r="E4847" s="5"/>
    </row>
    <row r="4848" spans="3:5" ht="15">
      <c r="C4848" s="13"/>
      <c r="D4848" s="5"/>
      <c r="E4848" s="5"/>
    </row>
    <row r="4849" spans="3:5" ht="15">
      <c r="C4849" s="13"/>
      <c r="D4849" s="5"/>
      <c r="E4849" s="5"/>
    </row>
    <row r="4850" spans="3:5" ht="15">
      <c r="C4850" s="13"/>
      <c r="D4850" s="5"/>
      <c r="E4850" s="5"/>
    </row>
    <row r="4851" spans="3:5" ht="15">
      <c r="C4851" s="13"/>
      <c r="D4851" s="5"/>
      <c r="E4851" s="5"/>
    </row>
    <row r="4852" spans="3:5" ht="15">
      <c r="C4852" s="13"/>
      <c r="D4852" s="5"/>
      <c r="E4852" s="5"/>
    </row>
    <row r="4853" spans="3:5" ht="15">
      <c r="C4853" s="13"/>
      <c r="D4853" s="5"/>
      <c r="E4853" s="5"/>
    </row>
    <row r="4854" spans="3:5" ht="15">
      <c r="C4854" s="13"/>
      <c r="D4854" s="5"/>
      <c r="E4854" s="5"/>
    </row>
    <row r="4855" spans="3:5" ht="15">
      <c r="C4855" s="13"/>
      <c r="D4855" s="5"/>
      <c r="E4855" s="5"/>
    </row>
    <row r="4856" spans="3:5" ht="15">
      <c r="C4856" s="13"/>
      <c r="D4856" s="5"/>
      <c r="E4856" s="5"/>
    </row>
    <row r="4857" spans="3:5" ht="15">
      <c r="C4857" s="13"/>
      <c r="D4857" s="5"/>
      <c r="E4857" s="5"/>
    </row>
    <row r="4858" spans="3:5" ht="15">
      <c r="C4858" s="13"/>
      <c r="D4858" s="5"/>
      <c r="E4858" s="5"/>
    </row>
    <row r="4859" spans="3:5" ht="15">
      <c r="C4859" s="13"/>
      <c r="D4859" s="5"/>
      <c r="E4859" s="5"/>
    </row>
    <row r="4860" spans="3:5" ht="15">
      <c r="C4860" s="13"/>
      <c r="D4860" s="5"/>
      <c r="E4860" s="5"/>
    </row>
    <row r="4861" spans="3:5" ht="15">
      <c r="C4861" s="13"/>
      <c r="D4861" s="5"/>
      <c r="E4861" s="5"/>
    </row>
    <row r="4862" spans="3:5" ht="15">
      <c r="C4862" s="13"/>
      <c r="D4862" s="5"/>
      <c r="E4862" s="5"/>
    </row>
    <row r="4863" spans="3:5" ht="15">
      <c r="C4863" s="13"/>
      <c r="D4863" s="5"/>
      <c r="E4863" s="5"/>
    </row>
    <row r="4864" spans="3:5" ht="15">
      <c r="C4864" s="13"/>
      <c r="D4864" s="5"/>
      <c r="E4864" s="5"/>
    </row>
    <row r="4865" spans="3:5" ht="15">
      <c r="C4865" s="13"/>
      <c r="D4865" s="5"/>
      <c r="E4865" s="5"/>
    </row>
    <row r="4866" spans="3:5" ht="15">
      <c r="C4866" s="13"/>
      <c r="D4866" s="5"/>
      <c r="E4866" s="5"/>
    </row>
    <row r="4867" spans="3:5" ht="15">
      <c r="C4867" s="13"/>
      <c r="D4867" s="5"/>
      <c r="E4867" s="5"/>
    </row>
    <row r="4868" spans="3:5" ht="15">
      <c r="C4868" s="13"/>
      <c r="D4868" s="5"/>
      <c r="E4868" s="5"/>
    </row>
    <row r="4869" spans="3:5" ht="15">
      <c r="C4869" s="13"/>
      <c r="D4869" s="5"/>
      <c r="E4869" s="5"/>
    </row>
    <row r="4870" spans="3:5" ht="15">
      <c r="C4870" s="13"/>
      <c r="D4870" s="5"/>
      <c r="E4870" s="5"/>
    </row>
    <row r="4871" spans="3:5" ht="15">
      <c r="C4871" s="13"/>
      <c r="D4871" s="5"/>
      <c r="E4871" s="5"/>
    </row>
    <row r="4872" spans="3:5" ht="15">
      <c r="C4872" s="13"/>
      <c r="D4872" s="5"/>
      <c r="E4872" s="5"/>
    </row>
    <row r="4873" spans="3:5" ht="15">
      <c r="C4873" s="13"/>
      <c r="D4873" s="5"/>
      <c r="E4873" s="5"/>
    </row>
    <row r="4874" spans="3:5" ht="15">
      <c r="C4874" s="13"/>
      <c r="D4874" s="5"/>
      <c r="E4874" s="5"/>
    </row>
    <row r="4875" spans="3:5" ht="15">
      <c r="C4875" s="13"/>
      <c r="D4875" s="5"/>
      <c r="E4875" s="5"/>
    </row>
    <row r="4876" spans="3:5" ht="15">
      <c r="C4876" s="13"/>
      <c r="D4876" s="5"/>
      <c r="E4876" s="5"/>
    </row>
    <row r="4877" spans="3:5" ht="15">
      <c r="C4877" s="13"/>
      <c r="D4877" s="5"/>
      <c r="E4877" s="5"/>
    </row>
    <row r="4878" spans="3:5" ht="15">
      <c r="C4878" s="13"/>
      <c r="D4878" s="5"/>
      <c r="E4878" s="5"/>
    </row>
    <row r="4879" spans="3:5" ht="15">
      <c r="C4879" s="13"/>
      <c r="D4879" s="5"/>
      <c r="E4879" s="5"/>
    </row>
    <row r="4880" spans="3:5" ht="15">
      <c r="C4880" s="13"/>
      <c r="D4880" s="5"/>
      <c r="E4880" s="5"/>
    </row>
    <row r="4881" spans="3:5" ht="15">
      <c r="C4881" s="13"/>
      <c r="D4881" s="5"/>
      <c r="E4881" s="5"/>
    </row>
    <row r="4882" spans="3:5" ht="15">
      <c r="C4882" s="13"/>
      <c r="D4882" s="5"/>
      <c r="E4882" s="5"/>
    </row>
    <row r="4883" spans="3:5" ht="15">
      <c r="C4883" s="13"/>
      <c r="D4883" s="5"/>
      <c r="E4883" s="5"/>
    </row>
    <row r="4884" spans="3:5" ht="15">
      <c r="C4884" s="13"/>
      <c r="D4884" s="5"/>
      <c r="E4884" s="5"/>
    </row>
    <row r="4885" spans="3:5" ht="15">
      <c r="C4885" s="13"/>
      <c r="D4885" s="5"/>
      <c r="E4885" s="5"/>
    </row>
    <row r="4886" spans="3:5" ht="15">
      <c r="C4886" s="13"/>
      <c r="D4886" s="5"/>
      <c r="E4886" s="5"/>
    </row>
    <row r="4887" spans="3:5" ht="15">
      <c r="C4887" s="13"/>
      <c r="D4887" s="5"/>
      <c r="E4887" s="5"/>
    </row>
    <row r="4888" spans="3:5" ht="15">
      <c r="C4888" s="13"/>
      <c r="D4888" s="5"/>
      <c r="E4888" s="5"/>
    </row>
    <row r="4889" spans="3:5" ht="15">
      <c r="C4889" s="13"/>
      <c r="D4889" s="5"/>
      <c r="E4889" s="5"/>
    </row>
    <row r="4890" spans="3:5" ht="15">
      <c r="C4890" s="13"/>
      <c r="D4890" s="5"/>
      <c r="E4890" s="5"/>
    </row>
    <row r="4891" spans="3:5" ht="15">
      <c r="C4891" s="13"/>
      <c r="D4891" s="5"/>
      <c r="E4891" s="5"/>
    </row>
    <row r="4892" spans="3:5" ht="15">
      <c r="C4892" s="13"/>
      <c r="D4892" s="5"/>
      <c r="E4892" s="5"/>
    </row>
    <row r="4893" spans="3:5" ht="15">
      <c r="C4893" s="13"/>
      <c r="D4893" s="5"/>
      <c r="E4893" s="5"/>
    </row>
    <row r="4894" spans="3:5" ht="15">
      <c r="C4894" s="13"/>
      <c r="D4894" s="5"/>
      <c r="E4894" s="5"/>
    </row>
    <row r="4895" spans="3:5" ht="15">
      <c r="C4895" s="13"/>
      <c r="D4895" s="5"/>
      <c r="E4895" s="5"/>
    </row>
    <row r="4896" spans="3:5" ht="15">
      <c r="C4896" s="13"/>
      <c r="D4896" s="5"/>
      <c r="E4896" s="5"/>
    </row>
    <row r="4897" spans="3:5" ht="15">
      <c r="C4897" s="13"/>
      <c r="D4897" s="5"/>
      <c r="E4897" s="5"/>
    </row>
    <row r="4898" spans="3:5" ht="15">
      <c r="C4898" s="13"/>
      <c r="D4898" s="5"/>
      <c r="E4898" s="5"/>
    </row>
    <row r="4899" spans="3:5" ht="15">
      <c r="C4899" s="13"/>
      <c r="D4899" s="5"/>
      <c r="E4899" s="5"/>
    </row>
    <row r="4900" spans="3:5" ht="15">
      <c r="C4900" s="13"/>
      <c r="D4900" s="5"/>
      <c r="E4900" s="5"/>
    </row>
    <row r="4901" spans="3:5" ht="15">
      <c r="C4901" s="13"/>
      <c r="D4901" s="5"/>
      <c r="E4901" s="5"/>
    </row>
    <row r="4902" spans="3:5" ht="15">
      <c r="C4902" s="13"/>
      <c r="D4902" s="5"/>
      <c r="E4902" s="5"/>
    </row>
    <row r="4903" spans="3:5" ht="15">
      <c r="C4903" s="13"/>
      <c r="D4903" s="5"/>
      <c r="E4903" s="5"/>
    </row>
    <row r="4904" spans="3:5" ht="15">
      <c r="C4904" s="13"/>
      <c r="D4904" s="5"/>
      <c r="E4904" s="5"/>
    </row>
    <row r="4905" spans="3:5" ht="15">
      <c r="C4905" s="13"/>
      <c r="D4905" s="5"/>
      <c r="E4905" s="5"/>
    </row>
    <row r="4906" spans="3:5" ht="15">
      <c r="C4906" s="13"/>
      <c r="D4906" s="5"/>
      <c r="E4906" s="5"/>
    </row>
    <row r="4907" spans="3:5" ht="15">
      <c r="C4907" s="13"/>
      <c r="D4907" s="5"/>
      <c r="E4907" s="5"/>
    </row>
    <row r="4908" spans="3:5" ht="15">
      <c r="C4908" s="13"/>
      <c r="D4908" s="5"/>
      <c r="E4908" s="5"/>
    </row>
    <row r="4909" spans="3:5" ht="15">
      <c r="C4909" s="13"/>
      <c r="D4909" s="5"/>
      <c r="E4909" s="5"/>
    </row>
    <row r="4910" spans="3:5" ht="15">
      <c r="C4910" s="13"/>
      <c r="D4910" s="5"/>
      <c r="E4910" s="5"/>
    </row>
    <row r="4911" spans="3:5" ht="15">
      <c r="C4911" s="13"/>
      <c r="D4911" s="5"/>
      <c r="E4911" s="5"/>
    </row>
    <row r="4912" spans="3:5" ht="15">
      <c r="C4912" s="13"/>
      <c r="D4912" s="5"/>
      <c r="E4912" s="5"/>
    </row>
    <row r="4913" spans="3:5" ht="15">
      <c r="C4913" s="13"/>
      <c r="D4913" s="5"/>
      <c r="E4913" s="5"/>
    </row>
    <row r="4914" spans="3:5" ht="15">
      <c r="C4914" s="13"/>
      <c r="D4914" s="5"/>
      <c r="E4914" s="5"/>
    </row>
    <row r="4915" spans="3:5" ht="15">
      <c r="C4915" s="13"/>
      <c r="D4915" s="5"/>
      <c r="E4915" s="5"/>
    </row>
    <row r="4916" spans="3:5" ht="15">
      <c r="C4916" s="13"/>
      <c r="D4916" s="5"/>
      <c r="E4916" s="5"/>
    </row>
    <row r="4917" spans="3:5" ht="15">
      <c r="C4917" s="13"/>
      <c r="D4917" s="5"/>
      <c r="E4917" s="5"/>
    </row>
    <row r="4918" spans="3:5" ht="15">
      <c r="C4918" s="13"/>
      <c r="D4918" s="5"/>
      <c r="E4918" s="5"/>
    </row>
    <row r="4919" spans="3:5" ht="15">
      <c r="C4919" s="13"/>
      <c r="D4919" s="5"/>
      <c r="E4919" s="5"/>
    </row>
    <row r="4920" spans="3:5" ht="15">
      <c r="C4920" s="13"/>
      <c r="D4920" s="5"/>
      <c r="E4920" s="5"/>
    </row>
    <row r="4921" spans="3:5" ht="15">
      <c r="C4921" s="13"/>
      <c r="D4921" s="5"/>
      <c r="E4921" s="5"/>
    </row>
    <row r="4922" spans="3:5" ht="15">
      <c r="C4922" s="13"/>
      <c r="D4922" s="5"/>
      <c r="E4922" s="5"/>
    </row>
    <row r="4923" spans="3:5" ht="15">
      <c r="C4923" s="13"/>
      <c r="D4923" s="5"/>
      <c r="E4923" s="5"/>
    </row>
    <row r="4924" spans="3:5" ht="15">
      <c r="C4924" s="13"/>
      <c r="D4924" s="5"/>
      <c r="E4924" s="5"/>
    </row>
    <row r="4925" spans="3:5" ht="15">
      <c r="C4925" s="13"/>
      <c r="D4925" s="5"/>
      <c r="E4925" s="5"/>
    </row>
    <row r="4926" spans="3:5" ht="15">
      <c r="C4926" s="13"/>
      <c r="D4926" s="5"/>
      <c r="E4926" s="5"/>
    </row>
    <row r="4927" spans="3:5" ht="15">
      <c r="C4927" s="13"/>
      <c r="D4927" s="5"/>
      <c r="E4927" s="5"/>
    </row>
    <row r="4928" spans="3:5" ht="15">
      <c r="C4928" s="13"/>
      <c r="D4928" s="5"/>
      <c r="E4928" s="5"/>
    </row>
    <row r="4929" spans="3:5" ht="15">
      <c r="C4929" s="13"/>
      <c r="D4929" s="5"/>
      <c r="E4929" s="5"/>
    </row>
    <row r="4930" spans="3:5" ht="15">
      <c r="C4930" s="13"/>
      <c r="D4930" s="5"/>
      <c r="E4930" s="5"/>
    </row>
    <row r="4931" spans="3:5" ht="15">
      <c r="C4931" s="13"/>
      <c r="D4931" s="5"/>
      <c r="E4931" s="5"/>
    </row>
    <row r="4932" spans="3:5" ht="15">
      <c r="C4932" s="13"/>
      <c r="D4932" s="5"/>
      <c r="E4932" s="5"/>
    </row>
    <row r="4933" spans="3:5" ht="15">
      <c r="C4933" s="13"/>
      <c r="D4933" s="5"/>
      <c r="E4933" s="5"/>
    </row>
    <row r="4934" spans="3:5" ht="15">
      <c r="C4934" s="13"/>
      <c r="D4934" s="5"/>
      <c r="E4934" s="5"/>
    </row>
    <row r="4935" spans="3:5" ht="15">
      <c r="C4935" s="13"/>
      <c r="D4935" s="5"/>
      <c r="E4935" s="5"/>
    </row>
    <row r="4936" spans="3:5" ht="15">
      <c r="C4936" s="13"/>
      <c r="D4936" s="5"/>
      <c r="E4936" s="5"/>
    </row>
    <row r="4937" spans="3:5" ht="15">
      <c r="C4937" s="13"/>
      <c r="D4937" s="5"/>
      <c r="E4937" s="5"/>
    </row>
    <row r="4938" spans="3:5" ht="15">
      <c r="C4938" s="13"/>
      <c r="D4938" s="5"/>
      <c r="E4938" s="5"/>
    </row>
    <row r="4939" spans="3:5" ht="15">
      <c r="C4939" s="13"/>
      <c r="D4939" s="5"/>
      <c r="E4939" s="5"/>
    </row>
    <row r="4940" spans="3:5" ht="15">
      <c r="C4940" s="13"/>
      <c r="D4940" s="5"/>
      <c r="E4940" s="5"/>
    </row>
    <row r="4941" spans="3:5" ht="15">
      <c r="C4941" s="13"/>
      <c r="D4941" s="5"/>
      <c r="E4941" s="5"/>
    </row>
    <row r="4942" spans="3:5" ht="15">
      <c r="C4942" s="13"/>
      <c r="D4942" s="5"/>
      <c r="E4942" s="5"/>
    </row>
    <row r="4943" spans="3:5" ht="15">
      <c r="C4943" s="13"/>
      <c r="D4943" s="5"/>
      <c r="E4943" s="5"/>
    </row>
    <row r="4944" spans="3:5" ht="15">
      <c r="C4944" s="13"/>
      <c r="D4944" s="5"/>
      <c r="E4944" s="5"/>
    </row>
    <row r="4945" spans="3:5" ht="15">
      <c r="C4945" s="13"/>
      <c r="D4945" s="5"/>
      <c r="E4945" s="5"/>
    </row>
    <row r="4946" spans="3:5" ht="15">
      <c r="C4946" s="13"/>
      <c r="D4946" s="5"/>
      <c r="E4946" s="5"/>
    </row>
    <row r="4947" spans="3:5" ht="15">
      <c r="C4947" s="13"/>
      <c r="D4947" s="5"/>
      <c r="E4947" s="5"/>
    </row>
    <row r="4948" spans="3:5" ht="15">
      <c r="C4948" s="13"/>
      <c r="D4948" s="5"/>
      <c r="E4948" s="5"/>
    </row>
    <row r="4949" spans="3:5" ht="15">
      <c r="C4949" s="13"/>
      <c r="D4949" s="5"/>
      <c r="E4949" s="5"/>
    </row>
    <row r="4950" spans="3:5" ht="15">
      <c r="C4950" s="13"/>
      <c r="D4950" s="5"/>
      <c r="E4950" s="5"/>
    </row>
    <row r="4951" spans="3:5" ht="15">
      <c r="C4951" s="13"/>
      <c r="D4951" s="5"/>
      <c r="E4951" s="5"/>
    </row>
    <row r="4952" spans="3:5" ht="15">
      <c r="C4952" s="13"/>
      <c r="D4952" s="5"/>
      <c r="E4952" s="5"/>
    </row>
    <row r="4953" spans="3:5" ht="15">
      <c r="C4953" s="13"/>
      <c r="D4953" s="5"/>
      <c r="E4953" s="5"/>
    </row>
    <row r="4954" spans="3:5" ht="15">
      <c r="C4954" s="13"/>
      <c r="D4954" s="5"/>
      <c r="E4954" s="5"/>
    </row>
    <row r="4955" spans="3:5" ht="15">
      <c r="C4955" s="13"/>
      <c r="D4955" s="5"/>
      <c r="E4955" s="5"/>
    </row>
    <row r="4956" spans="3:5" ht="15">
      <c r="C4956" s="13"/>
      <c r="D4956" s="5"/>
      <c r="E4956" s="5"/>
    </row>
    <row r="4957" spans="3:5" ht="15">
      <c r="C4957" s="13"/>
      <c r="D4957" s="5"/>
      <c r="E4957" s="5"/>
    </row>
    <row r="4958" spans="3:5" ht="15">
      <c r="C4958" s="13"/>
      <c r="D4958" s="5"/>
      <c r="E4958" s="5"/>
    </row>
    <row r="4959" spans="3:5" ht="15">
      <c r="C4959" s="13"/>
      <c r="D4959" s="5"/>
      <c r="E4959" s="5"/>
    </row>
    <row r="4960" spans="3:5" ht="15">
      <c r="C4960" s="13"/>
      <c r="D4960" s="5"/>
      <c r="E4960" s="5"/>
    </row>
    <row r="4961" spans="3:5" ht="15">
      <c r="C4961" s="13"/>
      <c r="D4961" s="5"/>
      <c r="E4961" s="5"/>
    </row>
    <row r="4962" spans="3:5" ht="15">
      <c r="C4962" s="13"/>
      <c r="D4962" s="5"/>
      <c r="E4962" s="5"/>
    </row>
    <row r="4963" spans="3:5" ht="15">
      <c r="C4963" s="13"/>
      <c r="D4963" s="5"/>
      <c r="E4963" s="5"/>
    </row>
    <row r="4964" spans="3:5" ht="15">
      <c r="C4964" s="13"/>
      <c r="D4964" s="5"/>
      <c r="E4964" s="5"/>
    </row>
    <row r="4965" spans="3:5" ht="15">
      <c r="C4965" s="13"/>
      <c r="D4965" s="5"/>
      <c r="E4965" s="5"/>
    </row>
    <row r="4966" spans="3:5" ht="15">
      <c r="C4966" s="13"/>
      <c r="D4966" s="5"/>
      <c r="E4966" s="5"/>
    </row>
    <row r="4967" spans="3:5" ht="15">
      <c r="C4967" s="13"/>
      <c r="D4967" s="5"/>
      <c r="E4967" s="5"/>
    </row>
    <row r="4968" spans="3:5" ht="15">
      <c r="C4968" s="13"/>
      <c r="D4968" s="5"/>
      <c r="E4968" s="5"/>
    </row>
    <row r="4969" spans="3:5" ht="15">
      <c r="C4969" s="13"/>
      <c r="D4969" s="5"/>
      <c r="E4969" s="5"/>
    </row>
    <row r="4970" spans="3:5" ht="15">
      <c r="C4970" s="13"/>
      <c r="D4970" s="5"/>
      <c r="E4970" s="5"/>
    </row>
    <row r="4971" spans="3:5" ht="15">
      <c r="C4971" s="13"/>
      <c r="D4971" s="5"/>
      <c r="E4971" s="5"/>
    </row>
    <row r="4972" spans="3:5" ht="15">
      <c r="C4972" s="13"/>
      <c r="D4972" s="5"/>
      <c r="E4972" s="5"/>
    </row>
    <row r="4973" spans="3:5" ht="15">
      <c r="C4973" s="13"/>
      <c r="D4973" s="5"/>
      <c r="E4973" s="5"/>
    </row>
    <row r="4974" spans="3:5" ht="15">
      <c r="C4974" s="13"/>
      <c r="D4974" s="5"/>
      <c r="E4974" s="5"/>
    </row>
    <row r="4975" spans="3:5" ht="15">
      <c r="C4975" s="13"/>
      <c r="D4975" s="5"/>
      <c r="E4975" s="5"/>
    </row>
    <row r="4976" spans="3:5" ht="15">
      <c r="C4976" s="13"/>
      <c r="D4976" s="5"/>
      <c r="E4976" s="5"/>
    </row>
    <row r="4977" spans="3:5" ht="15">
      <c r="C4977" s="13"/>
      <c r="D4977" s="5"/>
      <c r="E4977" s="5"/>
    </row>
    <row r="4978" spans="3:5" ht="15">
      <c r="C4978" s="13"/>
      <c r="D4978" s="5"/>
      <c r="E4978" s="5"/>
    </row>
    <row r="4979" spans="3:5" ht="15">
      <c r="C4979" s="13"/>
      <c r="D4979" s="5"/>
      <c r="E4979" s="5"/>
    </row>
    <row r="4980" spans="3:5" ht="15">
      <c r="C4980" s="13"/>
      <c r="D4980" s="5"/>
      <c r="E4980" s="5"/>
    </row>
    <row r="4981" spans="3:5" ht="15">
      <c r="C4981" s="13"/>
      <c r="D4981" s="5"/>
      <c r="E4981" s="5"/>
    </row>
    <row r="4982" spans="3:5" ht="15">
      <c r="C4982" s="13"/>
      <c r="D4982" s="5"/>
      <c r="E4982" s="5"/>
    </row>
    <row r="4983" spans="3:5" ht="15">
      <c r="C4983" s="13"/>
      <c r="D4983" s="5"/>
      <c r="E4983" s="5"/>
    </row>
    <row r="4984" spans="3:5" ht="15">
      <c r="C4984" s="13"/>
      <c r="D4984" s="5"/>
      <c r="E4984" s="5"/>
    </row>
    <row r="4985" spans="3:5" ht="15">
      <c r="C4985" s="13"/>
      <c r="D4985" s="5"/>
      <c r="E4985" s="5"/>
    </row>
    <row r="4986" spans="3:5" ht="15">
      <c r="C4986" s="13"/>
      <c r="D4986" s="5"/>
      <c r="E4986" s="5"/>
    </row>
    <row r="4987" spans="3:5" ht="15">
      <c r="C4987" s="13"/>
      <c r="D4987" s="5"/>
      <c r="E4987" s="5"/>
    </row>
    <row r="4988" spans="3:5" ht="15">
      <c r="C4988" s="13"/>
      <c r="D4988" s="5"/>
      <c r="E4988" s="5"/>
    </row>
    <row r="4989" spans="3:5" ht="15">
      <c r="C4989" s="13"/>
      <c r="D4989" s="5"/>
      <c r="E4989" s="5"/>
    </row>
    <row r="4990" spans="3:5" ht="15">
      <c r="C4990" s="13"/>
      <c r="D4990" s="5"/>
      <c r="E4990" s="5"/>
    </row>
    <row r="4991" spans="3:5" ht="15">
      <c r="C4991" s="13"/>
      <c r="D4991" s="5"/>
      <c r="E4991" s="5"/>
    </row>
    <row r="4992" spans="3:5" ht="15">
      <c r="C4992" s="13"/>
      <c r="D4992" s="5"/>
      <c r="E4992" s="5"/>
    </row>
    <row r="4993" spans="3:5" ht="15">
      <c r="C4993" s="13"/>
      <c r="D4993" s="5"/>
      <c r="E4993" s="5"/>
    </row>
    <row r="4994" spans="3:5" ht="15">
      <c r="C4994" s="13"/>
      <c r="D4994" s="5"/>
      <c r="E4994" s="5"/>
    </row>
    <row r="4995" spans="3:5" ht="15">
      <c r="C4995" s="13"/>
      <c r="D4995" s="5"/>
      <c r="E4995" s="5"/>
    </row>
    <row r="4996" spans="3:5" ht="15">
      <c r="C4996" s="13"/>
      <c r="D4996" s="5"/>
      <c r="E4996" s="5"/>
    </row>
    <row r="4997" spans="3:5" ht="15">
      <c r="C4997" s="13"/>
      <c r="D4997" s="5"/>
      <c r="E4997" s="5"/>
    </row>
    <row r="4998" spans="3:5" ht="15">
      <c r="C4998" s="13"/>
      <c r="D4998" s="5"/>
      <c r="E4998" s="5"/>
    </row>
    <row r="4999" spans="3:5" ht="15">
      <c r="C4999" s="13"/>
      <c r="D4999" s="5"/>
      <c r="E4999" s="5"/>
    </row>
    <row r="5000" spans="3:5" ht="15">
      <c r="C5000" s="13"/>
      <c r="D5000" s="5"/>
      <c r="E5000" s="5"/>
    </row>
    <row r="5001" spans="3:5" ht="15">
      <c r="C5001" s="13"/>
      <c r="D5001" s="5"/>
      <c r="E5001" s="5"/>
    </row>
    <row r="5002" spans="3:5" ht="15">
      <c r="C5002" s="13"/>
      <c r="D5002" s="5"/>
      <c r="E5002" s="5"/>
    </row>
    <row r="5003" spans="3:5" ht="15">
      <c r="C5003" s="13"/>
      <c r="D5003" s="5"/>
      <c r="E5003" s="5"/>
    </row>
    <row r="5004" spans="3:5" ht="15">
      <c r="C5004" s="13"/>
      <c r="D5004" s="5"/>
      <c r="E5004" s="5"/>
    </row>
    <row r="5005" spans="3:5" ht="15">
      <c r="C5005" s="13"/>
      <c r="D5005" s="5"/>
      <c r="E5005" s="5"/>
    </row>
    <row r="5006" spans="3:5" ht="15">
      <c r="C5006" s="13"/>
      <c r="D5006" s="5"/>
      <c r="E5006" s="5"/>
    </row>
    <row r="5007" spans="3:5" ht="15">
      <c r="C5007" s="13"/>
      <c r="D5007" s="5"/>
      <c r="E5007" s="5"/>
    </row>
    <row r="5008" spans="3:5" ht="15">
      <c r="C5008" s="13"/>
      <c r="D5008" s="5"/>
      <c r="E5008" s="5"/>
    </row>
    <row r="5009" spans="3:5" ht="15">
      <c r="C5009" s="13"/>
      <c r="D5009" s="5"/>
      <c r="E5009" s="5"/>
    </row>
    <row r="5010" spans="3:5" ht="15">
      <c r="C5010" s="13"/>
      <c r="D5010" s="5"/>
      <c r="E5010" s="5"/>
    </row>
    <row r="5011" spans="3:5" ht="15">
      <c r="C5011" s="13"/>
      <c r="D5011" s="5"/>
      <c r="E5011" s="5"/>
    </row>
    <row r="5012" spans="3:5" ht="15">
      <c r="C5012" s="13"/>
      <c r="D5012" s="5"/>
      <c r="E5012" s="5"/>
    </row>
    <row r="5013" spans="3:5" ht="15">
      <c r="C5013" s="13"/>
      <c r="D5013" s="5"/>
      <c r="E5013" s="5"/>
    </row>
    <row r="5014" spans="3:5" ht="15">
      <c r="C5014" s="13"/>
      <c r="D5014" s="5"/>
      <c r="E5014" s="5"/>
    </row>
    <row r="5015" spans="3:5" ht="15">
      <c r="C5015" s="13"/>
      <c r="D5015" s="5"/>
      <c r="E5015" s="5"/>
    </row>
    <row r="5016" spans="3:5" ht="15">
      <c r="C5016" s="13"/>
      <c r="D5016" s="5"/>
      <c r="E5016" s="5"/>
    </row>
    <row r="5017" spans="3:5" ht="15">
      <c r="C5017" s="13"/>
      <c r="D5017" s="5"/>
      <c r="E5017" s="5"/>
    </row>
    <row r="5018" spans="3:5" ht="15">
      <c r="C5018" s="13"/>
      <c r="D5018" s="5"/>
      <c r="E5018" s="5"/>
    </row>
    <row r="5019" spans="3:5" ht="15">
      <c r="C5019" s="13"/>
      <c r="D5019" s="5"/>
      <c r="E5019" s="5"/>
    </row>
    <row r="5020" spans="3:5" ht="15">
      <c r="C5020" s="13"/>
      <c r="D5020" s="5"/>
      <c r="E5020" s="5"/>
    </row>
    <row r="5021" spans="3:5" ht="15">
      <c r="C5021" s="13"/>
      <c r="D5021" s="5"/>
      <c r="E5021" s="5"/>
    </row>
    <row r="5022" spans="3:5" ht="15">
      <c r="C5022" s="13"/>
      <c r="D5022" s="5"/>
      <c r="E5022" s="5"/>
    </row>
    <row r="5023" spans="3:5" ht="15">
      <c r="C5023" s="13"/>
      <c r="D5023" s="5"/>
      <c r="E5023" s="5"/>
    </row>
    <row r="5024" spans="3:5" ht="15">
      <c r="C5024" s="13"/>
      <c r="D5024" s="5"/>
      <c r="E5024" s="5"/>
    </row>
    <row r="5025" spans="3:5" ht="15">
      <c r="C5025" s="13"/>
      <c r="D5025" s="5"/>
      <c r="E5025" s="5"/>
    </row>
    <row r="5026" spans="3:5" ht="15">
      <c r="C5026" s="13"/>
      <c r="D5026" s="5"/>
      <c r="E5026" s="5"/>
    </row>
    <row r="5027" spans="3:5" ht="15">
      <c r="C5027" s="13"/>
      <c r="D5027" s="5"/>
      <c r="E5027" s="5"/>
    </row>
    <row r="5028" spans="3:5" ht="15">
      <c r="C5028" s="13"/>
      <c r="D5028" s="5"/>
      <c r="E5028" s="5"/>
    </row>
    <row r="5029" spans="3:5" ht="15">
      <c r="C5029" s="13"/>
      <c r="D5029" s="5"/>
      <c r="E5029" s="5"/>
    </row>
    <row r="5030" spans="3:5" ht="15">
      <c r="C5030" s="13"/>
      <c r="D5030" s="5"/>
      <c r="E5030" s="5"/>
    </row>
    <row r="5031" spans="3:5" ht="15">
      <c r="C5031" s="13"/>
      <c r="D5031" s="5"/>
      <c r="E5031" s="5"/>
    </row>
    <row r="5032" spans="3:5" ht="15">
      <c r="C5032" s="13"/>
      <c r="D5032" s="5"/>
      <c r="E5032" s="5"/>
    </row>
    <row r="5033" spans="3:5" ht="15">
      <c r="C5033" s="13"/>
      <c r="D5033" s="5"/>
      <c r="E5033" s="5"/>
    </row>
    <row r="5034" spans="3:5" ht="15">
      <c r="C5034" s="13"/>
      <c r="D5034" s="5"/>
      <c r="E5034" s="5"/>
    </row>
    <row r="5035" spans="3:5" ht="15">
      <c r="C5035" s="13"/>
      <c r="D5035" s="5"/>
      <c r="E5035" s="5"/>
    </row>
    <row r="5036" spans="3:5" ht="15">
      <c r="C5036" s="13"/>
      <c r="D5036" s="5"/>
      <c r="E5036" s="5"/>
    </row>
    <row r="5037" spans="3:5" ht="15">
      <c r="C5037" s="13"/>
      <c r="D5037" s="5"/>
      <c r="E5037" s="5"/>
    </row>
    <row r="5038" spans="3:5" ht="15">
      <c r="C5038" s="13"/>
      <c r="D5038" s="5"/>
      <c r="E5038" s="5"/>
    </row>
    <row r="5039" spans="3:5" ht="15">
      <c r="C5039" s="13"/>
      <c r="D5039" s="5"/>
      <c r="E5039" s="5"/>
    </row>
    <row r="5040" spans="3:5" ht="15">
      <c r="C5040" s="13"/>
      <c r="D5040" s="5"/>
      <c r="E5040" s="5"/>
    </row>
    <row r="5041" spans="3:5" ht="15">
      <c r="C5041" s="13"/>
      <c r="D5041" s="5"/>
      <c r="E5041" s="5"/>
    </row>
    <row r="5042" spans="3:5" ht="15">
      <c r="C5042" s="13"/>
      <c r="D5042" s="5"/>
      <c r="E5042" s="5"/>
    </row>
    <row r="5043" spans="3:5" ht="15">
      <c r="C5043" s="13"/>
      <c r="D5043" s="5"/>
      <c r="E5043" s="5"/>
    </row>
    <row r="5044" spans="3:5" ht="15">
      <c r="C5044" s="13"/>
      <c r="D5044" s="5"/>
      <c r="E5044" s="5"/>
    </row>
    <row r="5045" spans="3:5" ht="15">
      <c r="C5045" s="13"/>
      <c r="D5045" s="5"/>
      <c r="E5045" s="5"/>
    </row>
    <row r="5046" spans="3:5" ht="15">
      <c r="C5046" s="13"/>
      <c r="D5046" s="5"/>
      <c r="E5046" s="5"/>
    </row>
    <row r="5047" spans="3:5" ht="15">
      <c r="C5047" s="13"/>
      <c r="D5047" s="5"/>
      <c r="E5047" s="5"/>
    </row>
    <row r="5048" spans="3:5" ht="15">
      <c r="C5048" s="13"/>
      <c r="D5048" s="5"/>
      <c r="E5048" s="5"/>
    </row>
    <row r="5049" spans="3:5" ht="15">
      <c r="C5049" s="13"/>
      <c r="D5049" s="5"/>
      <c r="E5049" s="5"/>
    </row>
    <row r="5050" spans="3:5" ht="15">
      <c r="C5050" s="13"/>
      <c r="D5050" s="5"/>
      <c r="E5050" s="5"/>
    </row>
    <row r="5051" spans="3:5" ht="15">
      <c r="C5051" s="13"/>
      <c r="D5051" s="5"/>
      <c r="E5051" s="5"/>
    </row>
    <row r="5052" spans="3:5" ht="15">
      <c r="C5052" s="13"/>
      <c r="D5052" s="5"/>
      <c r="E5052" s="5"/>
    </row>
    <row r="5053" spans="3:5" ht="15">
      <c r="C5053" s="13"/>
      <c r="D5053" s="5"/>
      <c r="E5053" s="5"/>
    </row>
    <row r="5054" spans="3:5" ht="15">
      <c r="C5054" s="13"/>
      <c r="D5054" s="5"/>
      <c r="E5054" s="5"/>
    </row>
    <row r="5055" spans="3:5" ht="15">
      <c r="C5055" s="13"/>
      <c r="D5055" s="5"/>
      <c r="E5055" s="5"/>
    </row>
    <row r="5056" spans="3:5" ht="15">
      <c r="C5056" s="13"/>
      <c r="D5056" s="5"/>
      <c r="E5056" s="5"/>
    </row>
    <row r="5057" spans="3:5" ht="15">
      <c r="C5057" s="13"/>
      <c r="D5057" s="5"/>
      <c r="E5057" s="5"/>
    </row>
    <row r="5058" spans="3:5" ht="15">
      <c r="C5058" s="13"/>
      <c r="D5058" s="5"/>
      <c r="E5058" s="5"/>
    </row>
    <row r="5059" spans="3:5" ht="15">
      <c r="C5059" s="13"/>
      <c r="D5059" s="5"/>
      <c r="E5059" s="5"/>
    </row>
    <row r="5060" spans="3:5" ht="15">
      <c r="C5060" s="13"/>
      <c r="D5060" s="5"/>
      <c r="E5060" s="5"/>
    </row>
    <row r="5061" spans="3:5" ht="15">
      <c r="C5061" s="13"/>
      <c r="D5061" s="5"/>
      <c r="E5061" s="5"/>
    </row>
    <row r="5062" spans="3:5" ht="15">
      <c r="C5062" s="13"/>
      <c r="D5062" s="5"/>
      <c r="E5062" s="5"/>
    </row>
    <row r="5063" spans="3:5" ht="15">
      <c r="C5063" s="13"/>
      <c r="D5063" s="5"/>
      <c r="E5063" s="5"/>
    </row>
    <row r="5064" spans="3:5" ht="15">
      <c r="C5064" s="13"/>
      <c r="D5064" s="5"/>
      <c r="E5064" s="5"/>
    </row>
    <row r="5065" spans="3:5" ht="15">
      <c r="C5065" s="13"/>
      <c r="D5065" s="5"/>
      <c r="E5065" s="5"/>
    </row>
    <row r="5066" spans="3:5" ht="15">
      <c r="C5066" s="13"/>
      <c r="D5066" s="5"/>
      <c r="E5066" s="5"/>
    </row>
    <row r="5067" spans="3:5" ht="15">
      <c r="C5067" s="13"/>
      <c r="D5067" s="5"/>
      <c r="E5067" s="5"/>
    </row>
    <row r="5068" spans="3:5" ht="15">
      <c r="C5068" s="13"/>
      <c r="D5068" s="5"/>
      <c r="E5068" s="5"/>
    </row>
    <row r="5069" spans="3:5" ht="15">
      <c r="C5069" s="13"/>
      <c r="D5069" s="5"/>
      <c r="E5069" s="5"/>
    </row>
    <row r="5070" spans="3:5" ht="15">
      <c r="C5070" s="13"/>
      <c r="D5070" s="5"/>
      <c r="E5070" s="5"/>
    </row>
    <row r="5071" spans="3:5" ht="15">
      <c r="C5071" s="13"/>
      <c r="D5071" s="5"/>
      <c r="E5071" s="5"/>
    </row>
    <row r="5072" spans="3:5" ht="15">
      <c r="C5072" s="13"/>
      <c r="D5072" s="5"/>
      <c r="E5072" s="5"/>
    </row>
    <row r="5073" spans="3:5" ht="15">
      <c r="C5073" s="13"/>
      <c r="D5073" s="5"/>
      <c r="E5073" s="5"/>
    </row>
    <row r="5074" spans="3:5" ht="15">
      <c r="C5074" s="13"/>
      <c r="D5074" s="5"/>
      <c r="E5074" s="5"/>
    </row>
    <row r="5075" spans="3:5" ht="15">
      <c r="C5075" s="13"/>
      <c r="D5075" s="5"/>
      <c r="E5075" s="5"/>
    </row>
    <row r="5076" spans="3:5" ht="15">
      <c r="C5076" s="13"/>
      <c r="D5076" s="5"/>
      <c r="E5076" s="5"/>
    </row>
    <row r="5077" spans="3:5" ht="15">
      <c r="C5077" s="13"/>
      <c r="D5077" s="5"/>
      <c r="E5077" s="5"/>
    </row>
    <row r="5078" spans="3:5" ht="15">
      <c r="C5078" s="13"/>
      <c r="D5078" s="5"/>
      <c r="E5078" s="5"/>
    </row>
    <row r="5079" spans="3:5" ht="15">
      <c r="C5079" s="13"/>
      <c r="D5079" s="5"/>
      <c r="E5079" s="5"/>
    </row>
    <row r="5080" spans="3:5" ht="15">
      <c r="C5080" s="13"/>
      <c r="D5080" s="5"/>
      <c r="E5080" s="5"/>
    </row>
    <row r="5081" spans="3:5" ht="15">
      <c r="C5081" s="13"/>
      <c r="D5081" s="5"/>
      <c r="E5081" s="5"/>
    </row>
    <row r="5082" spans="3:5" ht="15">
      <c r="C5082" s="13"/>
      <c r="D5082" s="5"/>
      <c r="E5082" s="5"/>
    </row>
    <row r="5083" spans="3:5" ht="15">
      <c r="C5083" s="13"/>
      <c r="D5083" s="5"/>
      <c r="E5083" s="5"/>
    </row>
    <row r="5084" spans="3:5" ht="15">
      <c r="C5084" s="13"/>
      <c r="D5084" s="5"/>
      <c r="E5084" s="5"/>
    </row>
    <row r="5085" spans="3:5" ht="15">
      <c r="C5085" s="13"/>
      <c r="D5085" s="5"/>
      <c r="E5085" s="5"/>
    </row>
    <row r="5086" spans="3:5" ht="15">
      <c r="C5086" s="13"/>
      <c r="D5086" s="5"/>
      <c r="E5086" s="5"/>
    </row>
    <row r="5087" spans="3:5" ht="15">
      <c r="C5087" s="13"/>
      <c r="D5087" s="5"/>
      <c r="E5087" s="5"/>
    </row>
    <row r="5088" spans="3:5" ht="15">
      <c r="C5088" s="13"/>
      <c r="D5088" s="5"/>
      <c r="E5088" s="5"/>
    </row>
    <row r="5089" spans="3:5" ht="15">
      <c r="C5089" s="13"/>
      <c r="D5089" s="5"/>
      <c r="E5089" s="5"/>
    </row>
    <row r="5090" spans="3:5" ht="15">
      <c r="C5090" s="13"/>
      <c r="D5090" s="5"/>
      <c r="E5090" s="5"/>
    </row>
    <row r="5091" spans="3:5" ht="15">
      <c r="C5091" s="13"/>
      <c r="D5091" s="5"/>
      <c r="E5091" s="5"/>
    </row>
    <row r="5092" spans="3:5" ht="15">
      <c r="C5092" s="13"/>
      <c r="D5092" s="5"/>
      <c r="E5092" s="5"/>
    </row>
    <row r="5093" spans="3:5" ht="15">
      <c r="C5093" s="13"/>
      <c r="D5093" s="5"/>
      <c r="E5093" s="5"/>
    </row>
    <row r="5094" spans="3:5" ht="15">
      <c r="C5094" s="13"/>
      <c r="D5094" s="5"/>
      <c r="E5094" s="5"/>
    </row>
    <row r="5095" spans="3:5" ht="15">
      <c r="C5095" s="13"/>
      <c r="D5095" s="5"/>
      <c r="E5095" s="5"/>
    </row>
    <row r="5096" spans="3:5" ht="15">
      <c r="C5096" s="13"/>
      <c r="D5096" s="5"/>
      <c r="E5096" s="5"/>
    </row>
    <row r="5097" spans="3:5" ht="15">
      <c r="C5097" s="13"/>
      <c r="D5097" s="5"/>
      <c r="E5097" s="5"/>
    </row>
    <row r="5098" spans="3:5" ht="15">
      <c r="C5098" s="13"/>
      <c r="D5098" s="5"/>
      <c r="E5098" s="5"/>
    </row>
    <row r="5099" spans="3:5" ht="15">
      <c r="C5099" s="13"/>
      <c r="D5099" s="5"/>
      <c r="E5099" s="5"/>
    </row>
    <row r="5100" spans="3:5" ht="15">
      <c r="C5100" s="13"/>
      <c r="D5100" s="5"/>
      <c r="E5100" s="5"/>
    </row>
    <row r="5101" spans="3:5" ht="15">
      <c r="C5101" s="13"/>
      <c r="D5101" s="5"/>
      <c r="E5101" s="5"/>
    </row>
    <row r="5102" spans="3:5" ht="15">
      <c r="C5102" s="13"/>
      <c r="D5102" s="5"/>
      <c r="E5102" s="5"/>
    </row>
    <row r="5103" spans="3:5" ht="15">
      <c r="C5103" s="13"/>
      <c r="D5103" s="5"/>
      <c r="E5103" s="5"/>
    </row>
    <row r="5104" spans="3:5" ht="15">
      <c r="C5104" s="13"/>
      <c r="D5104" s="5"/>
      <c r="E5104" s="5"/>
    </row>
    <row r="5105" spans="3:5" ht="15">
      <c r="C5105" s="13"/>
      <c r="D5105" s="5"/>
      <c r="E5105" s="5"/>
    </row>
    <row r="5106" spans="3:5" ht="15">
      <c r="C5106" s="13"/>
      <c r="D5106" s="5"/>
      <c r="E5106" s="5"/>
    </row>
    <row r="5107" spans="3:5" ht="15">
      <c r="C5107" s="13"/>
      <c r="D5107" s="5"/>
      <c r="E5107" s="5"/>
    </row>
    <row r="5108" spans="3:5" ht="15">
      <c r="C5108" s="13"/>
      <c r="D5108" s="5"/>
      <c r="E5108" s="5"/>
    </row>
    <row r="5109" spans="3:5" ht="15">
      <c r="C5109" s="13"/>
      <c r="D5109" s="5"/>
      <c r="E5109" s="5"/>
    </row>
    <row r="5110" spans="3:5" ht="15">
      <c r="C5110" s="13"/>
      <c r="D5110" s="5"/>
      <c r="E5110" s="5"/>
    </row>
    <row r="5111" spans="3:5" ht="15">
      <c r="C5111" s="13"/>
      <c r="D5111" s="5"/>
      <c r="E5111" s="5"/>
    </row>
    <row r="5112" spans="3:5" ht="15">
      <c r="C5112" s="13"/>
      <c r="D5112" s="5"/>
      <c r="E5112" s="5"/>
    </row>
    <row r="5113" spans="3:5" ht="15">
      <c r="C5113" s="13"/>
      <c r="D5113" s="5"/>
      <c r="E5113" s="5"/>
    </row>
    <row r="5114" spans="3:5" ht="15">
      <c r="C5114" s="13"/>
      <c r="D5114" s="5"/>
      <c r="E5114" s="5"/>
    </row>
    <row r="5115" spans="3:5" ht="15">
      <c r="C5115" s="13"/>
      <c r="D5115" s="5"/>
      <c r="E5115" s="5"/>
    </row>
    <row r="5116" spans="3:5" ht="15">
      <c r="C5116" s="13"/>
      <c r="D5116" s="5"/>
      <c r="E5116" s="5"/>
    </row>
    <row r="5117" spans="3:5" ht="15">
      <c r="C5117" s="13"/>
      <c r="D5117" s="5"/>
      <c r="E5117" s="5"/>
    </row>
    <row r="5118" spans="3:5" ht="15">
      <c r="C5118" s="13"/>
      <c r="D5118" s="5"/>
      <c r="E5118" s="5"/>
    </row>
    <row r="5119" spans="3:5" ht="15">
      <c r="C5119" s="13"/>
      <c r="D5119" s="5"/>
      <c r="E5119" s="5"/>
    </row>
    <row r="5120" spans="3:5" ht="15">
      <c r="C5120" s="13"/>
      <c r="D5120" s="5"/>
      <c r="E5120" s="5"/>
    </row>
    <row r="5121" spans="3:5" ht="15">
      <c r="C5121" s="13"/>
      <c r="D5121" s="5"/>
      <c r="E5121" s="5"/>
    </row>
    <row r="5122" spans="3:5" ht="15">
      <c r="C5122" s="13"/>
      <c r="D5122" s="5"/>
      <c r="E5122" s="5"/>
    </row>
    <row r="5123" spans="3:5" ht="15">
      <c r="C5123" s="13"/>
      <c r="D5123" s="5"/>
      <c r="E5123" s="5"/>
    </row>
    <row r="5124" spans="3:5" ht="15">
      <c r="C5124" s="13"/>
      <c r="D5124" s="5"/>
      <c r="E5124" s="5"/>
    </row>
    <row r="5125" spans="3:5" ht="15">
      <c r="C5125" s="13"/>
      <c r="D5125" s="5"/>
      <c r="E5125" s="5"/>
    </row>
    <row r="5126" spans="3:5" ht="15">
      <c r="C5126" s="13"/>
      <c r="D5126" s="5"/>
      <c r="E5126" s="5"/>
    </row>
    <row r="5127" spans="3:5" ht="15">
      <c r="C5127" s="13"/>
      <c r="D5127" s="5"/>
      <c r="E5127" s="5"/>
    </row>
    <row r="5128" spans="3:5" ht="15">
      <c r="C5128" s="13"/>
      <c r="D5128" s="5"/>
      <c r="E5128" s="5"/>
    </row>
    <row r="5129" spans="3:5" ht="15">
      <c r="C5129" s="13"/>
      <c r="D5129" s="5"/>
      <c r="E5129" s="5"/>
    </row>
    <row r="5130" spans="3:5" ht="15">
      <c r="C5130" s="13"/>
      <c r="D5130" s="5"/>
      <c r="E5130" s="5"/>
    </row>
    <row r="5131" spans="3:5" ht="15">
      <c r="C5131" s="13"/>
      <c r="D5131" s="5"/>
      <c r="E5131" s="5"/>
    </row>
    <row r="5132" spans="3:5" ht="15">
      <c r="C5132" s="13"/>
      <c r="D5132" s="5"/>
      <c r="E5132" s="5"/>
    </row>
    <row r="5133" spans="3:5" ht="15">
      <c r="C5133" s="13"/>
      <c r="D5133" s="5"/>
      <c r="E5133" s="5"/>
    </row>
    <row r="5134" spans="3:5" ht="15">
      <c r="C5134" s="13"/>
      <c r="D5134" s="5"/>
      <c r="E5134" s="5"/>
    </row>
    <row r="5135" spans="3:5" ht="15">
      <c r="C5135" s="13"/>
      <c r="D5135" s="5"/>
      <c r="E5135" s="5"/>
    </row>
    <row r="5136" spans="3:5" ht="15">
      <c r="C5136" s="13"/>
      <c r="D5136" s="5"/>
      <c r="E5136" s="5"/>
    </row>
    <row r="5137" spans="3:5" ht="15">
      <c r="C5137" s="13"/>
      <c r="D5137" s="5"/>
      <c r="E5137" s="5"/>
    </row>
    <row r="5138" spans="3:5" ht="15">
      <c r="C5138" s="13"/>
      <c r="D5138" s="5"/>
      <c r="E5138" s="5"/>
    </row>
    <row r="5139" spans="3:5" ht="15">
      <c r="C5139" s="13"/>
      <c r="D5139" s="5"/>
      <c r="E5139" s="5"/>
    </row>
    <row r="5140" spans="3:5" ht="15">
      <c r="C5140" s="13"/>
      <c r="D5140" s="5"/>
      <c r="E5140" s="5"/>
    </row>
    <row r="5141" spans="3:5" ht="15">
      <c r="C5141" s="13"/>
      <c r="D5141" s="5"/>
      <c r="E5141" s="5"/>
    </row>
    <row r="5142" spans="3:5" ht="15">
      <c r="C5142" s="13"/>
      <c r="D5142" s="5"/>
      <c r="E5142" s="5"/>
    </row>
    <row r="5143" spans="3:5" ht="15">
      <c r="C5143" s="13"/>
      <c r="D5143" s="5"/>
      <c r="E5143" s="5"/>
    </row>
    <row r="5144" spans="3:5" ht="15">
      <c r="C5144" s="13"/>
      <c r="D5144" s="5"/>
      <c r="E5144" s="5"/>
    </row>
    <row r="5145" spans="3:5" ht="15">
      <c r="C5145" s="13"/>
      <c r="D5145" s="5"/>
      <c r="E5145" s="5"/>
    </row>
    <row r="5146" spans="3:5" ht="15">
      <c r="C5146" s="13"/>
      <c r="D5146" s="5"/>
      <c r="E5146" s="5"/>
    </row>
    <row r="5147" spans="3:5" ht="15">
      <c r="C5147" s="13"/>
      <c r="D5147" s="5"/>
      <c r="E5147" s="5"/>
    </row>
    <row r="5148" spans="3:5" ht="15">
      <c r="C5148" s="13"/>
      <c r="D5148" s="5"/>
      <c r="E5148" s="5"/>
    </row>
    <row r="5149" spans="3:5" ht="15">
      <c r="C5149" s="13"/>
      <c r="D5149" s="5"/>
      <c r="E5149" s="5"/>
    </row>
    <row r="5150" spans="3:5" ht="15">
      <c r="C5150" s="13"/>
      <c r="D5150" s="5"/>
      <c r="E5150" s="5"/>
    </row>
    <row r="5151" spans="3:5" ht="15">
      <c r="C5151" s="13"/>
      <c r="D5151" s="5"/>
      <c r="E5151" s="5"/>
    </row>
    <row r="5152" spans="3:5" ht="15">
      <c r="C5152" s="13"/>
      <c r="D5152" s="5"/>
      <c r="E5152" s="5"/>
    </row>
    <row r="5153" spans="3:5" ht="15">
      <c r="C5153" s="13"/>
      <c r="D5153" s="5"/>
      <c r="E5153" s="5"/>
    </row>
    <row r="5154" spans="3:5" ht="15">
      <c r="C5154" s="13"/>
      <c r="D5154" s="5"/>
      <c r="E5154" s="5"/>
    </row>
    <row r="5155" spans="3:5" ht="15">
      <c r="C5155" s="13"/>
      <c r="D5155" s="5"/>
      <c r="E5155" s="5"/>
    </row>
    <row r="5156" spans="3:5" ht="15">
      <c r="C5156" s="13"/>
      <c r="D5156" s="5"/>
      <c r="E5156" s="5"/>
    </row>
    <row r="5157" spans="3:5" ht="15">
      <c r="C5157" s="13"/>
      <c r="D5157" s="5"/>
      <c r="E5157" s="5"/>
    </row>
    <row r="5158" spans="3:5" ht="15">
      <c r="C5158" s="13"/>
      <c r="D5158" s="5"/>
      <c r="E5158" s="5"/>
    </row>
    <row r="5159" spans="3:5" ht="15">
      <c r="C5159" s="13"/>
      <c r="D5159" s="5"/>
      <c r="E5159" s="5"/>
    </row>
    <row r="5160" spans="3:5" ht="15">
      <c r="C5160" s="13"/>
      <c r="D5160" s="5"/>
      <c r="E5160" s="5"/>
    </row>
    <row r="5161" spans="3:5" ht="15">
      <c r="C5161" s="13"/>
      <c r="D5161" s="5"/>
      <c r="E5161" s="5"/>
    </row>
    <row r="5162" spans="3:5" ht="15">
      <c r="C5162" s="13"/>
      <c r="D5162" s="5"/>
      <c r="E5162" s="5"/>
    </row>
    <row r="5163" spans="3:5" ht="15">
      <c r="C5163" s="13"/>
      <c r="D5163" s="5"/>
      <c r="E5163" s="5"/>
    </row>
    <row r="5164" spans="3:5" ht="15">
      <c r="C5164" s="13"/>
      <c r="D5164" s="5"/>
      <c r="E5164" s="5"/>
    </row>
    <row r="5165" spans="3:5" ht="15">
      <c r="C5165" s="13"/>
      <c r="D5165" s="5"/>
      <c r="E5165" s="5"/>
    </row>
    <row r="5166" spans="3:5" ht="15">
      <c r="C5166" s="13"/>
      <c r="D5166" s="5"/>
      <c r="E5166" s="5"/>
    </row>
    <row r="5167" spans="3:5" ht="15">
      <c r="C5167" s="13"/>
      <c r="D5167" s="5"/>
      <c r="E5167" s="5"/>
    </row>
    <row r="5168" spans="3:5" ht="15">
      <c r="C5168" s="13"/>
      <c r="D5168" s="5"/>
      <c r="E5168" s="5"/>
    </row>
    <row r="5169" spans="3:5" ht="15">
      <c r="C5169" s="13"/>
      <c r="D5169" s="5"/>
      <c r="E5169" s="5"/>
    </row>
    <row r="5170" spans="3:5" ht="15">
      <c r="C5170" s="13"/>
      <c r="D5170" s="5"/>
      <c r="E5170" s="5"/>
    </row>
    <row r="5171" spans="3:5" ht="15">
      <c r="C5171" s="13"/>
      <c r="D5171" s="5"/>
      <c r="E5171" s="5"/>
    </row>
    <row r="5172" spans="3:5" ht="15">
      <c r="C5172" s="13"/>
      <c r="D5172" s="5"/>
      <c r="E5172" s="5"/>
    </row>
    <row r="5173" spans="3:5" ht="15">
      <c r="C5173" s="13"/>
      <c r="D5173" s="5"/>
      <c r="E5173" s="5"/>
    </row>
    <row r="5174" spans="3:5" ht="15">
      <c r="C5174" s="13"/>
      <c r="D5174" s="5"/>
      <c r="E5174" s="5"/>
    </row>
    <row r="5175" spans="3:5" ht="15">
      <c r="C5175" s="13"/>
      <c r="D5175" s="5"/>
      <c r="E5175" s="5"/>
    </row>
    <row r="5176" spans="3:5" ht="15">
      <c r="C5176" s="13"/>
      <c r="D5176" s="5"/>
      <c r="E5176" s="5"/>
    </row>
    <row r="5177" spans="3:5" ht="15">
      <c r="C5177" s="13"/>
      <c r="D5177" s="5"/>
      <c r="E5177" s="5"/>
    </row>
    <row r="5178" spans="3:5" ht="15">
      <c r="C5178" s="13"/>
      <c r="D5178" s="5"/>
      <c r="E5178" s="5"/>
    </row>
    <row r="5179" spans="3:5" ht="15">
      <c r="C5179" s="13"/>
      <c r="D5179" s="5"/>
      <c r="E5179" s="5"/>
    </row>
    <row r="5180" spans="3:5" ht="15">
      <c r="C5180" s="13"/>
      <c r="D5180" s="5"/>
      <c r="E5180" s="5"/>
    </row>
    <row r="5181" spans="3:5" ht="15">
      <c r="C5181" s="13"/>
      <c r="D5181" s="5"/>
      <c r="E5181" s="5"/>
    </row>
    <row r="5182" spans="3:5" ht="15">
      <c r="C5182" s="13"/>
      <c r="D5182" s="5"/>
      <c r="E5182" s="5"/>
    </row>
    <row r="5183" spans="3:5" ht="15">
      <c r="C5183" s="13"/>
      <c r="D5183" s="5"/>
      <c r="E5183" s="5"/>
    </row>
    <row r="5184" spans="3:5" ht="15">
      <c r="C5184" s="13"/>
      <c r="D5184" s="5"/>
      <c r="E5184" s="5"/>
    </row>
    <row r="5185" spans="3:5" ht="15">
      <c r="C5185" s="13"/>
      <c r="D5185" s="5"/>
      <c r="E5185" s="5"/>
    </row>
    <row r="5186" spans="3:5" ht="15">
      <c r="C5186" s="13"/>
      <c r="D5186" s="5"/>
      <c r="E5186" s="5"/>
    </row>
    <row r="5187" spans="3:5" ht="15">
      <c r="C5187" s="13"/>
      <c r="D5187" s="5"/>
      <c r="E5187" s="5"/>
    </row>
    <row r="5188" spans="3:5" ht="15">
      <c r="C5188" s="13"/>
      <c r="D5188" s="5"/>
      <c r="E5188" s="5"/>
    </row>
    <row r="5189" spans="3:5" ht="15">
      <c r="C5189" s="13"/>
      <c r="D5189" s="5"/>
      <c r="E5189" s="5"/>
    </row>
    <row r="5190" spans="3:5" ht="15">
      <c r="C5190" s="13"/>
      <c r="D5190" s="5"/>
      <c r="E5190" s="5"/>
    </row>
    <row r="5191" spans="3:5" ht="15">
      <c r="C5191" s="13"/>
      <c r="D5191" s="5"/>
      <c r="E5191" s="5"/>
    </row>
    <row r="5192" spans="3:5" ht="15">
      <c r="C5192" s="13"/>
      <c r="D5192" s="5"/>
      <c r="E5192" s="5"/>
    </row>
    <row r="5193" spans="3:5" ht="15">
      <c r="C5193" s="13"/>
      <c r="D5193" s="5"/>
      <c r="E5193" s="5"/>
    </row>
    <row r="5194" spans="3:5" ht="15">
      <c r="C5194" s="13"/>
      <c r="D5194" s="5"/>
      <c r="E5194" s="5"/>
    </row>
    <row r="5195" spans="3:5" ht="15">
      <c r="C5195" s="13"/>
      <c r="D5195" s="5"/>
      <c r="E5195" s="5"/>
    </row>
    <row r="5196" spans="3:5" ht="15">
      <c r="C5196" s="13"/>
      <c r="D5196" s="5"/>
      <c r="E5196" s="5"/>
    </row>
    <row r="5197" spans="3:5" ht="15">
      <c r="C5197" s="13"/>
      <c r="D5197" s="5"/>
      <c r="E5197" s="5"/>
    </row>
    <row r="5198" spans="3:5" ht="15">
      <c r="C5198" s="13"/>
      <c r="D5198" s="5"/>
      <c r="E5198" s="5"/>
    </row>
    <row r="5199" spans="3:5" ht="15">
      <c r="C5199" s="13"/>
      <c r="D5199" s="5"/>
      <c r="E5199" s="5"/>
    </row>
    <row r="5200" spans="3:5" ht="15">
      <c r="C5200" s="13"/>
      <c r="D5200" s="5"/>
      <c r="E5200" s="5"/>
    </row>
    <row r="5201" spans="3:5" ht="15">
      <c r="C5201" s="13"/>
      <c r="D5201" s="5"/>
      <c r="E5201" s="5"/>
    </row>
    <row r="5202" spans="3:5" ht="15">
      <c r="C5202" s="13"/>
      <c r="D5202" s="5"/>
      <c r="E5202" s="5"/>
    </row>
    <row r="5203" spans="3:5" ht="15">
      <c r="C5203" s="13"/>
      <c r="D5203" s="5"/>
      <c r="E5203" s="5"/>
    </row>
    <row r="5204" spans="3:5" ht="15">
      <c r="C5204" s="13"/>
      <c r="D5204" s="5"/>
      <c r="E5204" s="5"/>
    </row>
    <row r="5205" spans="3:5" ht="15">
      <c r="C5205" s="13"/>
      <c r="D5205" s="5"/>
      <c r="E5205" s="5"/>
    </row>
    <row r="5206" spans="3:5" ht="15">
      <c r="C5206" s="13"/>
      <c r="D5206" s="5"/>
      <c r="E5206" s="5"/>
    </row>
    <row r="5207" spans="3:5" ht="15">
      <c r="C5207" s="13"/>
      <c r="D5207" s="5"/>
      <c r="E5207" s="5"/>
    </row>
    <row r="5208" spans="3:5" ht="15">
      <c r="C5208" s="13"/>
      <c r="D5208" s="5"/>
      <c r="E5208" s="5"/>
    </row>
    <row r="5209" spans="3:5" ht="15">
      <c r="C5209" s="13"/>
      <c r="D5209" s="5"/>
      <c r="E5209" s="5"/>
    </row>
    <row r="5210" spans="3:5" ht="15">
      <c r="C5210" s="13"/>
      <c r="D5210" s="5"/>
      <c r="E5210" s="5"/>
    </row>
    <row r="5211" spans="3:5" ht="15">
      <c r="C5211" s="13"/>
      <c r="D5211" s="5"/>
      <c r="E5211" s="5"/>
    </row>
    <row r="5212" spans="3:5" ht="15">
      <c r="C5212" s="13"/>
      <c r="D5212" s="5"/>
      <c r="E5212" s="5"/>
    </row>
    <row r="5213" spans="3:5" ht="15">
      <c r="C5213" s="13"/>
      <c r="D5213" s="5"/>
      <c r="E5213" s="5"/>
    </row>
    <row r="5214" spans="3:5" ht="15">
      <c r="C5214" s="13"/>
      <c r="D5214" s="5"/>
      <c r="E5214" s="5"/>
    </row>
    <row r="5215" spans="3:5" ht="15">
      <c r="C5215" s="13"/>
      <c r="D5215" s="5"/>
      <c r="E5215" s="5"/>
    </row>
    <row r="5216" spans="3:5" ht="15">
      <c r="C5216" s="13"/>
      <c r="D5216" s="5"/>
      <c r="E5216" s="5"/>
    </row>
    <row r="5217" spans="3:5" ht="15">
      <c r="C5217" s="13"/>
      <c r="D5217" s="5"/>
      <c r="E5217" s="5"/>
    </row>
    <row r="5218" spans="3:5" ht="15">
      <c r="C5218" s="13"/>
      <c r="D5218" s="5"/>
      <c r="E5218" s="5"/>
    </row>
    <row r="5219" spans="3:5" ht="15">
      <c r="C5219" s="13"/>
      <c r="D5219" s="5"/>
      <c r="E5219" s="5"/>
    </row>
    <row r="5220" spans="3:5" ht="15">
      <c r="C5220" s="13"/>
      <c r="D5220" s="5"/>
      <c r="E5220" s="5"/>
    </row>
    <row r="5221" spans="3:5" ht="15">
      <c r="C5221" s="13"/>
      <c r="D5221" s="5"/>
      <c r="E5221" s="5"/>
    </row>
    <row r="5222" spans="3:5" ht="15">
      <c r="C5222" s="13"/>
      <c r="D5222" s="5"/>
      <c r="E5222" s="5"/>
    </row>
    <row r="5223" spans="3:5" ht="15">
      <c r="C5223" s="13"/>
      <c r="D5223" s="5"/>
      <c r="E5223" s="5"/>
    </row>
    <row r="5224" spans="3:5" ht="15">
      <c r="C5224" s="13"/>
      <c r="D5224" s="5"/>
      <c r="E5224" s="5"/>
    </row>
    <row r="5225" spans="3:5" ht="15">
      <c r="C5225" s="13"/>
      <c r="D5225" s="5"/>
      <c r="E5225" s="5"/>
    </row>
    <row r="5226" spans="3:5" ht="15">
      <c r="C5226" s="13"/>
      <c r="D5226" s="5"/>
      <c r="E5226" s="5"/>
    </row>
    <row r="5227" spans="3:5" ht="15">
      <c r="C5227" s="13"/>
      <c r="D5227" s="5"/>
      <c r="E5227" s="5"/>
    </row>
    <row r="5228" spans="3:5" ht="15">
      <c r="C5228" s="13"/>
      <c r="D5228" s="5"/>
      <c r="E5228" s="5"/>
    </row>
    <row r="5229" spans="3:5" ht="15">
      <c r="C5229" s="13"/>
      <c r="D5229" s="5"/>
      <c r="E5229" s="5"/>
    </row>
    <row r="5230" spans="3:5" ht="15">
      <c r="C5230" s="13"/>
      <c r="D5230" s="5"/>
      <c r="E5230" s="5"/>
    </row>
    <row r="5231" spans="3:5" ht="15">
      <c r="C5231" s="13"/>
      <c r="D5231" s="5"/>
      <c r="E5231" s="5"/>
    </row>
    <row r="5232" spans="3:5" ht="15">
      <c r="C5232" s="13"/>
      <c r="D5232" s="5"/>
      <c r="E5232" s="5"/>
    </row>
    <row r="5233" spans="3:5" ht="15">
      <c r="C5233" s="13"/>
      <c r="D5233" s="5"/>
      <c r="E5233" s="5"/>
    </row>
    <row r="5234" spans="3:5" ht="15">
      <c r="C5234" s="13"/>
      <c r="D5234" s="5"/>
      <c r="E5234" s="5"/>
    </row>
    <row r="5235" spans="3:5" ht="15">
      <c r="C5235" s="13"/>
      <c r="D5235" s="5"/>
      <c r="E5235" s="5"/>
    </row>
    <row r="5236" spans="3:5" ht="15">
      <c r="C5236" s="13"/>
      <c r="D5236" s="5"/>
      <c r="E5236" s="5"/>
    </row>
    <row r="5237" spans="3:5" ht="15">
      <c r="C5237" s="13"/>
      <c r="D5237" s="5"/>
      <c r="E5237" s="5"/>
    </row>
    <row r="5238" spans="3:5" ht="15">
      <c r="C5238" s="13"/>
      <c r="D5238" s="5"/>
      <c r="E5238" s="5"/>
    </row>
    <row r="5239" spans="3:5" ht="15">
      <c r="C5239" s="13"/>
      <c r="D5239" s="5"/>
      <c r="E5239" s="5"/>
    </row>
    <row r="5240" spans="3:5" ht="15">
      <c r="C5240" s="13"/>
      <c r="D5240" s="5"/>
      <c r="E5240" s="5"/>
    </row>
    <row r="5241" spans="3:5" ht="15">
      <c r="C5241" s="13"/>
      <c r="D5241" s="5"/>
      <c r="E5241" s="5"/>
    </row>
    <row r="5242" spans="3:5" ht="15">
      <c r="C5242" s="13"/>
      <c r="D5242" s="5"/>
      <c r="E5242" s="5"/>
    </row>
    <row r="5243" spans="3:5" ht="15">
      <c r="C5243" s="13"/>
      <c r="D5243" s="5"/>
      <c r="E5243" s="5"/>
    </row>
    <row r="5244" spans="3:5" ht="15">
      <c r="C5244" s="13"/>
      <c r="D5244" s="5"/>
      <c r="E5244" s="5"/>
    </row>
    <row r="5245" spans="3:5" ht="15">
      <c r="C5245" s="13"/>
      <c r="D5245" s="5"/>
      <c r="E5245" s="5"/>
    </row>
    <row r="5246" spans="3:5" ht="15">
      <c r="C5246" s="13"/>
      <c r="D5246" s="5"/>
      <c r="E5246" s="5"/>
    </row>
    <row r="5247" spans="3:5" ht="15">
      <c r="C5247" s="13"/>
      <c r="D5247" s="5"/>
      <c r="E5247" s="5"/>
    </row>
    <row r="5248" spans="3:5" ht="15">
      <c r="C5248" s="13"/>
      <c r="D5248" s="5"/>
      <c r="E5248" s="5"/>
    </row>
    <row r="5249" spans="3:5" ht="15">
      <c r="C5249" s="13"/>
      <c r="D5249" s="5"/>
      <c r="E5249" s="5"/>
    </row>
    <row r="5250" spans="3:5" ht="15">
      <c r="C5250" s="13"/>
      <c r="D5250" s="5"/>
      <c r="E5250" s="5"/>
    </row>
    <row r="5251" spans="3:5" ht="15">
      <c r="C5251" s="13"/>
      <c r="D5251" s="5"/>
      <c r="E5251" s="5"/>
    </row>
    <row r="5252" spans="3:5" ht="15">
      <c r="C5252" s="13"/>
      <c r="D5252" s="5"/>
      <c r="E5252" s="5"/>
    </row>
    <row r="5253" spans="3:5" ht="15">
      <c r="C5253" s="13"/>
      <c r="D5253" s="5"/>
      <c r="E5253" s="5"/>
    </row>
    <row r="5254" spans="3:5" ht="15">
      <c r="C5254" s="13"/>
      <c r="D5254" s="5"/>
      <c r="E5254" s="5"/>
    </row>
    <row r="5255" spans="3:5" ht="15">
      <c r="C5255" s="13"/>
      <c r="D5255" s="5"/>
      <c r="E5255" s="5"/>
    </row>
    <row r="5256" spans="3:5" ht="15">
      <c r="C5256" s="13"/>
      <c r="D5256" s="5"/>
      <c r="E5256" s="5"/>
    </row>
    <row r="5257" spans="3:5" ht="15">
      <c r="C5257" s="13"/>
      <c r="D5257" s="5"/>
      <c r="E5257" s="5"/>
    </row>
    <row r="5258" spans="3:5" ht="15">
      <c r="C5258" s="13"/>
      <c r="D5258" s="5"/>
      <c r="E5258" s="5"/>
    </row>
    <row r="5259" spans="3:5" ht="15">
      <c r="C5259" s="13"/>
      <c r="D5259" s="5"/>
      <c r="E5259" s="5"/>
    </row>
    <row r="5260" spans="3:5" ht="15">
      <c r="C5260" s="13"/>
      <c r="D5260" s="5"/>
      <c r="E5260" s="5"/>
    </row>
    <row r="5261" spans="3:5" ht="15">
      <c r="C5261" s="13"/>
      <c r="D5261" s="5"/>
      <c r="E5261" s="5"/>
    </row>
    <row r="5262" spans="3:5" ht="15">
      <c r="C5262" s="13"/>
      <c r="D5262" s="5"/>
      <c r="E5262" s="5"/>
    </row>
    <row r="5263" spans="3:5" ht="15">
      <c r="C5263" s="13"/>
      <c r="D5263" s="5"/>
      <c r="E5263" s="5"/>
    </row>
    <row r="5264" spans="3:5" ht="15">
      <c r="C5264" s="13"/>
      <c r="D5264" s="5"/>
      <c r="E5264" s="5"/>
    </row>
    <row r="5265" spans="3:5" ht="15">
      <c r="C5265" s="13"/>
      <c r="D5265" s="5"/>
      <c r="E5265" s="5"/>
    </row>
    <row r="5266" spans="3:5" ht="15">
      <c r="C5266" s="13"/>
      <c r="D5266" s="5"/>
      <c r="E5266" s="5"/>
    </row>
    <row r="5267" spans="3:5" ht="15">
      <c r="C5267" s="13"/>
      <c r="D5267" s="5"/>
      <c r="E5267" s="5"/>
    </row>
    <row r="5268" spans="3:5" ht="15">
      <c r="C5268" s="13"/>
      <c r="D5268" s="5"/>
      <c r="E5268" s="5"/>
    </row>
    <row r="5269" spans="3:5" ht="15">
      <c r="C5269" s="13"/>
      <c r="D5269" s="5"/>
      <c r="E5269" s="5"/>
    </row>
    <row r="5270" spans="3:5" ht="15">
      <c r="C5270" s="13"/>
      <c r="D5270" s="5"/>
      <c r="E5270" s="5"/>
    </row>
    <row r="5271" spans="3:5" ht="15">
      <c r="C5271" s="13"/>
      <c r="D5271" s="5"/>
      <c r="E5271" s="5"/>
    </row>
    <row r="5272" spans="3:5" ht="15">
      <c r="C5272" s="13"/>
      <c r="D5272" s="5"/>
      <c r="E5272" s="5"/>
    </row>
    <row r="5273" spans="3:5" ht="15">
      <c r="C5273" s="13"/>
      <c r="D5273" s="5"/>
      <c r="E5273" s="5"/>
    </row>
    <row r="5274" spans="3:5" ht="15">
      <c r="C5274" s="13"/>
      <c r="D5274" s="5"/>
      <c r="E5274" s="5"/>
    </row>
    <row r="5275" spans="3:5" ht="15">
      <c r="C5275" s="13"/>
      <c r="D5275" s="5"/>
      <c r="E5275" s="5"/>
    </row>
    <row r="5276" spans="3:5" ht="15">
      <c r="C5276" s="13"/>
      <c r="D5276" s="5"/>
      <c r="E5276" s="5"/>
    </row>
    <row r="5277" spans="3:5" ht="15">
      <c r="C5277" s="13"/>
      <c r="D5277" s="5"/>
      <c r="E5277" s="5"/>
    </row>
    <row r="5278" spans="3:5" ht="15">
      <c r="C5278" s="13"/>
      <c r="D5278" s="5"/>
      <c r="E5278" s="5"/>
    </row>
    <row r="5279" spans="3:5" ht="15">
      <c r="C5279" s="13"/>
      <c r="D5279" s="5"/>
      <c r="E5279" s="5"/>
    </row>
    <row r="5280" spans="3:5" ht="15">
      <c r="C5280" s="13"/>
      <c r="D5280" s="5"/>
      <c r="E5280" s="5"/>
    </row>
    <row r="5281" spans="3:5" ht="15">
      <c r="C5281" s="13"/>
      <c r="D5281" s="5"/>
      <c r="E5281" s="5"/>
    </row>
    <row r="5282" spans="3:5" ht="15">
      <c r="C5282" s="13"/>
      <c r="D5282" s="5"/>
      <c r="E5282" s="5"/>
    </row>
    <row r="5283" spans="3:5" ht="15">
      <c r="C5283" s="13"/>
      <c r="D5283" s="5"/>
      <c r="E5283" s="5"/>
    </row>
    <row r="5284" spans="3:5" ht="15">
      <c r="C5284" s="13"/>
      <c r="D5284" s="5"/>
      <c r="E5284" s="5"/>
    </row>
    <row r="5285" spans="3:5" ht="15">
      <c r="C5285" s="13"/>
      <c r="D5285" s="5"/>
      <c r="E5285" s="5"/>
    </row>
    <row r="5286" spans="3:5" ht="15">
      <c r="C5286" s="13"/>
      <c r="D5286" s="5"/>
      <c r="E5286" s="5"/>
    </row>
    <row r="5287" spans="3:5" ht="15">
      <c r="C5287" s="13"/>
      <c r="D5287" s="5"/>
      <c r="E5287" s="5"/>
    </row>
    <row r="5288" spans="3:5" ht="15">
      <c r="C5288" s="13"/>
      <c r="D5288" s="5"/>
      <c r="E5288" s="5"/>
    </row>
    <row r="5289" spans="3:5" ht="15">
      <c r="C5289" s="13"/>
      <c r="D5289" s="5"/>
      <c r="E5289" s="5"/>
    </row>
    <row r="5290" spans="3:5" ht="15">
      <c r="C5290" s="13"/>
      <c r="D5290" s="5"/>
      <c r="E5290" s="5"/>
    </row>
    <row r="5291" spans="3:5" ht="15">
      <c r="C5291" s="13"/>
      <c r="D5291" s="5"/>
      <c r="E5291" s="5"/>
    </row>
    <row r="5292" spans="3:5" ht="15">
      <c r="C5292" s="13"/>
      <c r="D5292" s="5"/>
      <c r="E5292" s="5"/>
    </row>
    <row r="5293" spans="3:5" ht="15">
      <c r="C5293" s="13"/>
      <c r="D5293" s="5"/>
      <c r="E5293" s="5"/>
    </row>
    <row r="5294" spans="3:5" ht="15">
      <c r="C5294" s="13"/>
      <c r="D5294" s="5"/>
      <c r="E5294" s="5"/>
    </row>
    <row r="5295" spans="3:5" ht="15">
      <c r="C5295" s="13"/>
      <c r="D5295" s="5"/>
      <c r="E5295" s="5"/>
    </row>
    <row r="5296" spans="3:5" ht="15">
      <c r="C5296" s="13"/>
      <c r="D5296" s="5"/>
      <c r="E5296" s="5"/>
    </row>
    <row r="5297" spans="3:5" ht="15">
      <c r="C5297" s="13"/>
      <c r="D5297" s="5"/>
      <c r="E5297" s="5"/>
    </row>
    <row r="5298" spans="3:5" ht="15">
      <c r="C5298" s="13"/>
      <c r="D5298" s="5"/>
      <c r="E5298" s="5"/>
    </row>
    <row r="5299" spans="3:5" ht="15">
      <c r="C5299" s="13"/>
      <c r="D5299" s="5"/>
      <c r="E5299" s="5"/>
    </row>
    <row r="5300" spans="3:5" ht="15">
      <c r="C5300" s="13"/>
      <c r="D5300" s="5"/>
      <c r="E5300" s="5"/>
    </row>
    <row r="5301" spans="3:5" ht="15">
      <c r="C5301" s="13"/>
      <c r="D5301" s="5"/>
      <c r="E5301" s="5"/>
    </row>
    <row r="5302" spans="3:5" ht="15">
      <c r="C5302" s="13"/>
      <c r="D5302" s="5"/>
      <c r="E5302" s="5"/>
    </row>
    <row r="5303" spans="3:5" ht="15">
      <c r="C5303" s="13"/>
      <c r="D5303" s="5"/>
      <c r="E5303" s="5"/>
    </row>
    <row r="5304" spans="3:5" ht="15">
      <c r="C5304" s="13"/>
      <c r="D5304" s="5"/>
      <c r="E5304" s="5"/>
    </row>
    <row r="5305" spans="3:5" ht="15">
      <c r="C5305" s="13"/>
      <c r="D5305" s="5"/>
      <c r="E5305" s="5"/>
    </row>
    <row r="5306" spans="3:5" ht="15">
      <c r="C5306" s="13"/>
      <c r="D5306" s="5"/>
      <c r="E5306" s="5"/>
    </row>
    <row r="5307" spans="3:5" ht="15">
      <c r="C5307" s="13"/>
      <c r="D5307" s="5"/>
      <c r="E5307" s="5"/>
    </row>
    <row r="5308" spans="3:5" ht="15">
      <c r="C5308" s="13"/>
      <c r="D5308" s="5"/>
      <c r="E5308" s="5"/>
    </row>
    <row r="5309" spans="3:5" ht="15">
      <c r="C5309" s="13"/>
      <c r="D5309" s="5"/>
      <c r="E5309" s="5"/>
    </row>
    <row r="5310" spans="3:5" ht="15">
      <c r="C5310" s="13"/>
      <c r="D5310" s="5"/>
      <c r="E5310" s="5"/>
    </row>
    <row r="5311" spans="3:5" ht="15">
      <c r="C5311" s="13"/>
      <c r="D5311" s="5"/>
      <c r="E5311" s="5"/>
    </row>
    <row r="5312" spans="3:5" ht="15">
      <c r="C5312" s="13"/>
      <c r="D5312" s="5"/>
      <c r="E5312" s="5"/>
    </row>
    <row r="5313" spans="3:5" ht="15">
      <c r="C5313" s="13"/>
      <c r="D5313" s="5"/>
      <c r="E5313" s="5"/>
    </row>
    <row r="5314" spans="3:5" ht="15">
      <c r="C5314" s="13"/>
      <c r="D5314" s="5"/>
      <c r="E5314" s="5"/>
    </row>
    <row r="5315" spans="3:5" ht="15">
      <c r="C5315" s="13"/>
      <c r="D5315" s="5"/>
      <c r="E5315" s="5"/>
    </row>
    <row r="5316" spans="3:5" ht="15">
      <c r="C5316" s="13"/>
      <c r="D5316" s="5"/>
      <c r="E5316" s="5"/>
    </row>
    <row r="5317" spans="3:5" ht="15">
      <c r="C5317" s="13"/>
      <c r="D5317" s="5"/>
      <c r="E5317" s="5"/>
    </row>
    <row r="5318" spans="3:5" ht="15">
      <c r="C5318" s="13"/>
      <c r="D5318" s="5"/>
      <c r="E5318" s="5"/>
    </row>
    <row r="5319" spans="3:5" ht="15">
      <c r="C5319" s="13"/>
      <c r="D5319" s="5"/>
      <c r="E5319" s="5"/>
    </row>
    <row r="5320" spans="3:5" ht="15">
      <c r="C5320" s="13"/>
      <c r="D5320" s="5"/>
      <c r="E5320" s="5"/>
    </row>
    <row r="5321" spans="3:5" ht="15">
      <c r="C5321" s="13"/>
      <c r="D5321" s="5"/>
      <c r="E5321" s="5"/>
    </row>
    <row r="5322" spans="3:5" ht="15">
      <c r="C5322" s="13"/>
      <c r="D5322" s="5"/>
      <c r="E5322" s="5"/>
    </row>
    <row r="5323" spans="3:5" ht="15">
      <c r="C5323" s="13"/>
      <c r="D5323" s="5"/>
      <c r="E5323" s="5"/>
    </row>
    <row r="5324" spans="3:5" ht="15">
      <c r="C5324" s="13"/>
      <c r="D5324" s="5"/>
      <c r="E5324" s="5"/>
    </row>
    <row r="5325" spans="3:5" ht="15">
      <c r="C5325" s="13"/>
      <c r="D5325" s="5"/>
      <c r="E5325" s="5"/>
    </row>
    <row r="5326" spans="3:5" ht="15">
      <c r="C5326" s="13"/>
      <c r="D5326" s="5"/>
      <c r="E5326" s="5"/>
    </row>
    <row r="5327" spans="3:5" ht="15">
      <c r="C5327" s="13"/>
      <c r="D5327" s="5"/>
      <c r="E5327" s="5"/>
    </row>
    <row r="5328" spans="3:5" ht="15">
      <c r="C5328" s="13"/>
      <c r="D5328" s="5"/>
      <c r="E5328" s="5"/>
    </row>
    <row r="5329" spans="3:5" ht="15">
      <c r="C5329" s="13"/>
      <c r="D5329" s="5"/>
      <c r="E5329" s="5"/>
    </row>
    <row r="5330" spans="3:5" ht="15">
      <c r="C5330" s="13"/>
      <c r="D5330" s="5"/>
      <c r="E5330" s="5"/>
    </row>
    <row r="5331" spans="3:5" ht="15">
      <c r="C5331" s="13"/>
      <c r="D5331" s="5"/>
      <c r="E5331" s="5"/>
    </row>
    <row r="5332" spans="3:5" ht="15">
      <c r="C5332" s="13"/>
      <c r="D5332" s="5"/>
      <c r="E5332" s="5"/>
    </row>
    <row r="5333" spans="3:5" ht="15">
      <c r="C5333" s="13"/>
      <c r="D5333" s="5"/>
      <c r="E5333" s="5"/>
    </row>
    <row r="5334" spans="3:5" ht="15">
      <c r="C5334" s="13"/>
      <c r="D5334" s="5"/>
      <c r="E5334" s="5"/>
    </row>
    <row r="5335" spans="3:5" ht="15">
      <c r="C5335" s="13"/>
      <c r="D5335" s="5"/>
      <c r="E5335" s="5"/>
    </row>
    <row r="5336" spans="3:5" ht="15">
      <c r="C5336" s="13"/>
      <c r="D5336" s="5"/>
      <c r="E5336" s="5"/>
    </row>
    <row r="5337" spans="3:5" ht="15">
      <c r="C5337" s="13"/>
      <c r="D5337" s="5"/>
      <c r="E5337" s="5"/>
    </row>
    <row r="5338" spans="3:5" ht="15">
      <c r="C5338" s="13"/>
      <c r="D5338" s="5"/>
      <c r="E5338" s="5"/>
    </row>
    <row r="5339" spans="3:5" ht="15">
      <c r="C5339" s="13"/>
      <c r="D5339" s="5"/>
      <c r="E5339" s="5"/>
    </row>
    <row r="5340" spans="3:5" ht="15">
      <c r="C5340" s="13"/>
      <c r="D5340" s="5"/>
      <c r="E5340" s="5"/>
    </row>
    <row r="5341" spans="3:5" ht="15">
      <c r="C5341" s="13"/>
      <c r="D5341" s="5"/>
      <c r="E5341" s="5"/>
    </row>
    <row r="5342" spans="3:5" ht="15">
      <c r="C5342" s="13"/>
      <c r="D5342" s="5"/>
      <c r="E5342" s="5"/>
    </row>
    <row r="5343" spans="3:5" ht="15">
      <c r="C5343" s="13"/>
      <c r="D5343" s="5"/>
      <c r="E5343" s="5"/>
    </row>
    <row r="5344" spans="3:5" ht="15">
      <c r="C5344" s="13"/>
      <c r="D5344" s="5"/>
      <c r="E5344" s="5"/>
    </row>
    <row r="5345" spans="3:5" ht="15">
      <c r="C5345" s="13"/>
      <c r="D5345" s="5"/>
      <c r="E5345" s="5"/>
    </row>
    <row r="5346" spans="3:5" ht="15">
      <c r="C5346" s="13"/>
      <c r="D5346" s="5"/>
      <c r="E5346" s="5"/>
    </row>
    <row r="5347" spans="3:5" ht="15">
      <c r="C5347" s="13"/>
      <c r="D5347" s="5"/>
      <c r="E5347" s="5"/>
    </row>
    <row r="5348" spans="3:5" ht="15">
      <c r="C5348" s="13"/>
      <c r="D5348" s="5"/>
      <c r="E5348" s="5"/>
    </row>
    <row r="5349" spans="3:5" ht="15">
      <c r="C5349" s="13"/>
      <c r="D5349" s="5"/>
      <c r="E5349" s="5"/>
    </row>
    <row r="5350" spans="3:5" ht="15">
      <c r="C5350" s="13"/>
      <c r="D5350" s="5"/>
      <c r="E5350" s="5"/>
    </row>
    <row r="5351" spans="3:5" ht="15">
      <c r="C5351" s="13"/>
      <c r="D5351" s="5"/>
      <c r="E5351" s="5"/>
    </row>
    <row r="5352" spans="3:5" ht="15">
      <c r="C5352" s="13"/>
      <c r="D5352" s="5"/>
      <c r="E5352" s="5"/>
    </row>
    <row r="5353" spans="3:5" ht="15">
      <c r="C5353" s="13"/>
      <c r="D5353" s="5"/>
      <c r="E5353" s="5"/>
    </row>
    <row r="5354" spans="3:5" ht="15">
      <c r="C5354" s="13"/>
      <c r="D5354" s="5"/>
      <c r="E5354" s="5"/>
    </row>
    <row r="5355" spans="3:5" ht="15">
      <c r="C5355" s="13"/>
      <c r="D5355" s="5"/>
      <c r="E5355" s="5"/>
    </row>
    <row r="5356" spans="3:5" ht="15">
      <c r="C5356" s="13"/>
      <c r="D5356" s="5"/>
      <c r="E5356" s="5"/>
    </row>
    <row r="5357" spans="3:5" ht="15">
      <c r="C5357" s="13"/>
      <c r="D5357" s="5"/>
      <c r="E5357" s="5"/>
    </row>
    <row r="5358" spans="3:5" ht="15">
      <c r="C5358" s="13"/>
      <c r="D5358" s="5"/>
      <c r="E5358" s="5"/>
    </row>
    <row r="5359" spans="3:5" ht="15">
      <c r="C5359" s="13"/>
      <c r="D5359" s="5"/>
      <c r="E5359" s="5"/>
    </row>
    <row r="5360" spans="3:5" ht="15">
      <c r="C5360" s="13"/>
      <c r="D5360" s="5"/>
      <c r="E5360" s="5"/>
    </row>
    <row r="5361" spans="3:5" ht="15">
      <c r="C5361" s="13"/>
      <c r="D5361" s="5"/>
      <c r="E5361" s="5"/>
    </row>
    <row r="5362" spans="3:5" ht="15">
      <c r="C5362" s="13"/>
      <c r="D5362" s="5"/>
      <c r="E5362" s="5"/>
    </row>
    <row r="5363" spans="3:5" ht="15">
      <c r="C5363" s="13"/>
      <c r="D5363" s="5"/>
      <c r="E5363" s="5"/>
    </row>
    <row r="5364" spans="3:5" ht="15">
      <c r="C5364" s="13"/>
      <c r="D5364" s="5"/>
      <c r="E5364" s="5"/>
    </row>
    <row r="5365" spans="3:5" ht="15">
      <c r="C5365" s="13"/>
      <c r="D5365" s="5"/>
      <c r="E5365" s="5"/>
    </row>
    <row r="5366" spans="3:5" ht="15">
      <c r="C5366" s="13"/>
      <c r="D5366" s="5"/>
      <c r="E5366" s="5"/>
    </row>
    <row r="5367" spans="3:5" ht="15">
      <c r="C5367" s="13"/>
      <c r="D5367" s="5"/>
      <c r="E5367" s="5"/>
    </row>
    <row r="5368" spans="3:5" ht="15">
      <c r="C5368" s="13"/>
      <c r="D5368" s="5"/>
      <c r="E5368" s="5"/>
    </row>
    <row r="5369" spans="3:5" ht="15">
      <c r="C5369" s="13"/>
      <c r="D5369" s="5"/>
      <c r="E5369" s="5"/>
    </row>
    <row r="5370" spans="3:5" ht="15">
      <c r="C5370" s="13"/>
      <c r="D5370" s="5"/>
      <c r="E5370" s="5"/>
    </row>
    <row r="5371" spans="3:5" ht="15">
      <c r="C5371" s="13"/>
      <c r="D5371" s="5"/>
      <c r="E5371" s="5"/>
    </row>
    <row r="5372" spans="3:5" ht="15">
      <c r="C5372" s="13"/>
      <c r="D5372" s="5"/>
      <c r="E5372" s="5"/>
    </row>
    <row r="5373" spans="3:5" ht="15">
      <c r="C5373" s="13"/>
      <c r="D5373" s="5"/>
      <c r="E5373" s="5"/>
    </row>
    <row r="5374" spans="3:5" ht="15">
      <c r="C5374" s="13"/>
      <c r="D5374" s="5"/>
      <c r="E5374" s="5"/>
    </row>
    <row r="5375" spans="3:5" ht="15">
      <c r="C5375" s="13"/>
      <c r="D5375" s="5"/>
      <c r="E5375" s="5"/>
    </row>
    <row r="5376" spans="3:5" ht="15">
      <c r="C5376" s="13"/>
      <c r="D5376" s="5"/>
      <c r="E5376" s="5"/>
    </row>
    <row r="5377" spans="3:5" ht="15">
      <c r="C5377" s="13"/>
      <c r="D5377" s="5"/>
      <c r="E5377" s="5"/>
    </row>
    <row r="5378" spans="3:5" ht="15">
      <c r="C5378" s="13"/>
      <c r="D5378" s="5"/>
      <c r="E5378" s="5"/>
    </row>
    <row r="5379" spans="3:5" ht="15">
      <c r="C5379" s="13"/>
      <c r="D5379" s="5"/>
      <c r="E5379" s="5"/>
    </row>
    <row r="5380" spans="3:5" ht="15">
      <c r="C5380" s="13"/>
      <c r="D5380" s="5"/>
      <c r="E5380" s="5"/>
    </row>
    <row r="5381" spans="3:5" ht="15">
      <c r="C5381" s="13"/>
      <c r="D5381" s="5"/>
      <c r="E5381" s="5"/>
    </row>
    <row r="5382" spans="3:5" ht="15">
      <c r="C5382" s="13"/>
      <c r="D5382" s="5"/>
      <c r="E5382" s="5"/>
    </row>
    <row r="5383" spans="3:5" ht="15">
      <c r="C5383" s="13"/>
      <c r="D5383" s="5"/>
      <c r="E5383" s="5"/>
    </row>
    <row r="5384" spans="3:5" ht="15">
      <c r="C5384" s="13"/>
      <c r="D5384" s="5"/>
      <c r="E5384" s="5"/>
    </row>
    <row r="5385" spans="3:5" ht="15">
      <c r="C5385" s="13"/>
      <c r="D5385" s="5"/>
      <c r="E5385" s="5"/>
    </row>
    <row r="5386" spans="3:5" ht="15">
      <c r="C5386" s="13"/>
      <c r="D5386" s="5"/>
      <c r="E5386" s="5"/>
    </row>
    <row r="5387" spans="3:5" ht="15">
      <c r="C5387" s="13"/>
      <c r="D5387" s="5"/>
      <c r="E5387" s="5"/>
    </row>
    <row r="5388" spans="3:5" ht="15">
      <c r="C5388" s="13"/>
      <c r="D5388" s="5"/>
      <c r="E5388" s="5"/>
    </row>
    <row r="5389" spans="3:5" ht="15">
      <c r="C5389" s="13"/>
      <c r="D5389" s="5"/>
      <c r="E5389" s="5"/>
    </row>
    <row r="5390" spans="3:5" ht="15">
      <c r="C5390" s="13"/>
      <c r="D5390" s="5"/>
      <c r="E5390" s="5"/>
    </row>
    <row r="5391" spans="3:5" ht="15">
      <c r="C5391" s="13"/>
      <c r="D5391" s="5"/>
      <c r="E5391" s="5"/>
    </row>
    <row r="5392" spans="3:5" ht="15">
      <c r="C5392" s="13"/>
      <c r="D5392" s="5"/>
      <c r="E5392" s="5"/>
    </row>
    <row r="5393" spans="3:5" ht="15">
      <c r="C5393" s="13"/>
      <c r="D5393" s="5"/>
      <c r="E5393" s="5"/>
    </row>
    <row r="5394" spans="3:5" ht="15">
      <c r="C5394" s="13"/>
      <c r="D5394" s="5"/>
      <c r="E5394" s="5"/>
    </row>
    <row r="5395" spans="3:5" ht="15">
      <c r="C5395" s="13"/>
      <c r="D5395" s="5"/>
      <c r="E5395" s="5"/>
    </row>
    <row r="5396" spans="3:5" ht="15">
      <c r="C5396" s="13"/>
      <c r="D5396" s="5"/>
      <c r="E5396" s="5"/>
    </row>
    <row r="5397" spans="3:5" ht="15">
      <c r="C5397" s="13"/>
      <c r="D5397" s="5"/>
      <c r="E5397" s="5"/>
    </row>
    <row r="5398" spans="3:5" ht="15">
      <c r="C5398" s="13"/>
      <c r="D5398" s="5"/>
      <c r="E5398" s="5"/>
    </row>
    <row r="5399" spans="3:5" ht="15">
      <c r="C5399" s="13"/>
      <c r="D5399" s="5"/>
      <c r="E5399" s="5"/>
    </row>
    <row r="5400" spans="3:5" ht="15">
      <c r="C5400" s="13"/>
      <c r="D5400" s="5"/>
      <c r="E5400" s="5"/>
    </row>
    <row r="5401" spans="3:5" ht="15">
      <c r="C5401" s="13"/>
      <c r="D5401" s="5"/>
      <c r="E5401" s="5"/>
    </row>
    <row r="5402" spans="3:5" ht="15">
      <c r="C5402" s="13"/>
      <c r="D5402" s="5"/>
      <c r="E5402" s="5"/>
    </row>
    <row r="5403" spans="3:5" ht="15">
      <c r="C5403" s="13"/>
      <c r="D5403" s="5"/>
      <c r="E5403" s="5"/>
    </row>
    <row r="5404" spans="3:5" ht="15">
      <c r="C5404" s="13"/>
      <c r="D5404" s="5"/>
      <c r="E5404" s="5"/>
    </row>
    <row r="5405" spans="3:5" ht="15">
      <c r="C5405" s="13"/>
      <c r="D5405" s="5"/>
      <c r="E5405" s="5"/>
    </row>
    <row r="5406" spans="3:5" ht="15">
      <c r="C5406" s="13"/>
      <c r="D5406" s="5"/>
      <c r="E5406" s="5"/>
    </row>
    <row r="5407" spans="3:5" ht="15">
      <c r="C5407" s="13"/>
      <c r="D5407" s="5"/>
      <c r="E5407" s="5"/>
    </row>
    <row r="5408" spans="3:5" ht="15">
      <c r="C5408" s="13"/>
      <c r="D5408" s="5"/>
      <c r="E5408" s="5"/>
    </row>
    <row r="5409" spans="3:5" ht="15">
      <c r="C5409" s="13"/>
      <c r="D5409" s="5"/>
      <c r="E5409" s="5"/>
    </row>
    <row r="5410" spans="3:5" ht="15">
      <c r="C5410" s="13"/>
      <c r="D5410" s="5"/>
      <c r="E5410" s="5"/>
    </row>
    <row r="5411" spans="3:5" ht="15">
      <c r="C5411" s="13"/>
      <c r="D5411" s="5"/>
      <c r="E5411" s="5"/>
    </row>
    <row r="5412" spans="3:5" ht="15">
      <c r="C5412" s="13"/>
      <c r="D5412" s="5"/>
      <c r="E5412" s="5"/>
    </row>
    <row r="5413" spans="3:5" ht="15">
      <c r="C5413" s="13"/>
      <c r="D5413" s="5"/>
      <c r="E5413" s="5"/>
    </row>
    <row r="5414" spans="3:5" ht="15">
      <c r="C5414" s="13"/>
      <c r="D5414" s="5"/>
      <c r="E5414" s="5"/>
    </row>
    <row r="5415" spans="3:5" ht="15">
      <c r="C5415" s="13"/>
      <c r="D5415" s="5"/>
      <c r="E5415" s="5"/>
    </row>
    <row r="5416" spans="3:5" ht="15">
      <c r="C5416" s="13"/>
      <c r="D5416" s="5"/>
      <c r="E5416" s="5"/>
    </row>
    <row r="5417" spans="3:5" ht="15">
      <c r="C5417" s="13"/>
      <c r="D5417" s="5"/>
      <c r="E5417" s="5"/>
    </row>
    <row r="5418" spans="3:5" ht="15">
      <c r="C5418" s="13"/>
      <c r="D5418" s="5"/>
      <c r="E5418" s="5"/>
    </row>
    <row r="5419" spans="3:5" ht="15">
      <c r="C5419" s="13"/>
      <c r="D5419" s="5"/>
      <c r="E5419" s="5"/>
    </row>
    <row r="5420" spans="3:5" ht="15">
      <c r="C5420" s="13"/>
      <c r="D5420" s="5"/>
      <c r="E5420" s="5"/>
    </row>
    <row r="5421" spans="3:5" ht="15">
      <c r="C5421" s="13"/>
      <c r="D5421" s="5"/>
      <c r="E5421" s="5"/>
    </row>
    <row r="5422" spans="3:5" ht="15">
      <c r="C5422" s="13"/>
      <c r="D5422" s="5"/>
      <c r="E5422" s="5"/>
    </row>
    <row r="5423" spans="3:5" ht="15">
      <c r="C5423" s="13"/>
      <c r="D5423" s="5"/>
      <c r="E5423" s="5"/>
    </row>
    <row r="5424" spans="3:5" ht="15">
      <c r="C5424" s="13"/>
      <c r="D5424" s="5"/>
      <c r="E5424" s="5"/>
    </row>
    <row r="5425" spans="3:5" ht="15">
      <c r="C5425" s="13"/>
      <c r="D5425" s="5"/>
      <c r="E5425" s="5"/>
    </row>
    <row r="5426" spans="3:5" ht="15">
      <c r="C5426" s="13"/>
      <c r="D5426" s="5"/>
      <c r="E5426" s="5"/>
    </row>
    <row r="5427" spans="3:5" ht="15">
      <c r="C5427" s="13"/>
      <c r="D5427" s="5"/>
      <c r="E5427" s="5"/>
    </row>
    <row r="5428" spans="3:5" ht="15">
      <c r="C5428" s="13"/>
      <c r="D5428" s="5"/>
      <c r="E5428" s="5"/>
    </row>
    <row r="5429" spans="3:5" ht="15">
      <c r="C5429" s="13"/>
      <c r="D5429" s="5"/>
      <c r="E5429" s="5"/>
    </row>
    <row r="5430" spans="3:5" ht="15">
      <c r="C5430" s="13"/>
      <c r="D5430" s="5"/>
      <c r="E5430" s="5"/>
    </row>
    <row r="5431" spans="3:5" ht="15">
      <c r="C5431" s="13"/>
      <c r="D5431" s="5"/>
      <c r="E5431" s="5"/>
    </row>
    <row r="5432" spans="3:5" ht="15">
      <c r="C5432" s="13"/>
      <c r="D5432" s="5"/>
      <c r="E5432" s="5"/>
    </row>
    <row r="5433" spans="3:5" ht="15">
      <c r="C5433" s="13"/>
      <c r="D5433" s="5"/>
      <c r="E5433" s="5"/>
    </row>
    <row r="5434" spans="3:5" ht="15">
      <c r="C5434" s="13"/>
      <c r="D5434" s="5"/>
      <c r="E5434" s="5"/>
    </row>
    <row r="5435" spans="3:5" ht="15">
      <c r="C5435" s="13"/>
      <c r="D5435" s="5"/>
      <c r="E5435" s="5"/>
    </row>
    <row r="5436" spans="3:5" ht="15">
      <c r="C5436" s="13"/>
      <c r="D5436" s="5"/>
      <c r="E5436" s="5"/>
    </row>
    <row r="5437" spans="3:5" ht="15">
      <c r="C5437" s="13"/>
      <c r="D5437" s="5"/>
      <c r="E5437" s="5"/>
    </row>
    <row r="5438" spans="3:5" ht="15">
      <c r="C5438" s="13"/>
      <c r="D5438" s="5"/>
      <c r="E5438" s="5"/>
    </row>
    <row r="5439" spans="3:5" ht="15">
      <c r="C5439" s="13"/>
      <c r="D5439" s="5"/>
      <c r="E5439" s="5"/>
    </row>
    <row r="5440" spans="3:5" ht="15">
      <c r="C5440" s="13"/>
      <c r="D5440" s="5"/>
      <c r="E5440" s="5"/>
    </row>
    <row r="5441" spans="3:5" ht="15">
      <c r="C5441" s="13"/>
      <c r="D5441" s="5"/>
      <c r="E5441" s="5"/>
    </row>
    <row r="5442" spans="3:5" ht="15">
      <c r="C5442" s="13"/>
      <c r="D5442" s="5"/>
      <c r="E5442" s="5"/>
    </row>
    <row r="5443" spans="3:5" ht="15">
      <c r="C5443" s="13"/>
      <c r="D5443" s="5"/>
      <c r="E5443" s="5"/>
    </row>
    <row r="5444" spans="3:5" ht="15">
      <c r="C5444" s="13"/>
      <c r="D5444" s="5"/>
      <c r="E5444" s="5"/>
    </row>
    <row r="5445" spans="3:5" ht="15">
      <c r="C5445" s="13"/>
      <c r="D5445" s="5"/>
      <c r="E5445" s="5"/>
    </row>
    <row r="5446" spans="3:5" ht="15">
      <c r="C5446" s="13"/>
      <c r="D5446" s="5"/>
      <c r="E5446" s="5"/>
    </row>
    <row r="5447" spans="3:5" ht="15">
      <c r="C5447" s="13"/>
      <c r="D5447" s="5"/>
      <c r="E5447" s="5"/>
    </row>
    <row r="5448" spans="3:5" ht="15">
      <c r="C5448" s="13"/>
      <c r="D5448" s="5"/>
      <c r="E5448" s="5"/>
    </row>
    <row r="5449" spans="3:5" ht="15">
      <c r="C5449" s="13"/>
      <c r="D5449" s="5"/>
      <c r="E5449" s="5"/>
    </row>
    <row r="5450" spans="3:5" ht="15">
      <c r="C5450" s="13"/>
      <c r="D5450" s="5"/>
      <c r="E5450" s="5"/>
    </row>
    <row r="5451" spans="3:5" ht="15">
      <c r="C5451" s="13"/>
      <c r="D5451" s="5"/>
      <c r="E5451" s="5"/>
    </row>
    <row r="5452" spans="3:5" ht="15">
      <c r="C5452" s="13"/>
      <c r="D5452" s="5"/>
      <c r="E5452" s="5"/>
    </row>
    <row r="5453" spans="3:5" ht="15">
      <c r="C5453" s="13"/>
      <c r="D5453" s="5"/>
      <c r="E5453" s="5"/>
    </row>
    <row r="5454" spans="3:5" ht="15">
      <c r="C5454" s="13"/>
      <c r="D5454" s="5"/>
      <c r="E5454" s="5"/>
    </row>
    <row r="5455" spans="3:5" ht="15">
      <c r="C5455" s="13"/>
      <c r="D5455" s="5"/>
      <c r="E5455" s="5"/>
    </row>
    <row r="5456" spans="3:5" ht="15">
      <c r="C5456" s="13"/>
      <c r="D5456" s="5"/>
      <c r="E5456" s="5"/>
    </row>
    <row r="5457" spans="3:5" ht="15">
      <c r="C5457" s="13"/>
      <c r="D5457" s="5"/>
      <c r="E5457" s="5"/>
    </row>
    <row r="5458" spans="3:5" ht="15">
      <c r="C5458" s="13"/>
      <c r="D5458" s="5"/>
      <c r="E5458" s="5"/>
    </row>
    <row r="5459" spans="3:5" ht="15">
      <c r="C5459" s="13"/>
      <c r="D5459" s="5"/>
      <c r="E5459" s="5"/>
    </row>
    <row r="5460" spans="3:5" ht="15">
      <c r="C5460" s="13"/>
      <c r="D5460" s="5"/>
      <c r="E5460" s="5"/>
    </row>
    <row r="5461" spans="3:5" ht="15">
      <c r="C5461" s="13"/>
      <c r="D5461" s="5"/>
      <c r="E5461" s="5"/>
    </row>
    <row r="5462" spans="3:5" ht="15">
      <c r="C5462" s="13"/>
      <c r="D5462" s="5"/>
      <c r="E5462" s="5"/>
    </row>
    <row r="5463" spans="3:5" ht="15">
      <c r="C5463" s="13"/>
      <c r="D5463" s="5"/>
      <c r="E5463" s="5"/>
    </row>
    <row r="5464" spans="3:5" ht="15">
      <c r="C5464" s="13"/>
      <c r="D5464" s="5"/>
      <c r="E5464" s="5"/>
    </row>
    <row r="5465" spans="3:5" ht="15">
      <c r="C5465" s="13"/>
      <c r="D5465" s="5"/>
      <c r="E5465" s="5"/>
    </row>
    <row r="5466" spans="3:5" ht="15">
      <c r="C5466" s="13"/>
      <c r="D5466" s="5"/>
      <c r="E5466" s="5"/>
    </row>
    <row r="5467" spans="3:5" ht="15">
      <c r="C5467" s="13"/>
      <c r="D5467" s="5"/>
      <c r="E5467" s="5"/>
    </row>
    <row r="5468" spans="3:5" ht="15">
      <c r="C5468" s="13"/>
      <c r="D5468" s="5"/>
      <c r="E5468" s="5"/>
    </row>
    <row r="5469" spans="3:5" ht="15">
      <c r="C5469" s="13"/>
      <c r="D5469" s="5"/>
      <c r="E5469" s="5"/>
    </row>
    <row r="5470" spans="3:5" ht="15">
      <c r="C5470" s="13"/>
      <c r="D5470" s="5"/>
      <c r="E5470" s="5"/>
    </row>
    <row r="5471" spans="3:5" ht="15">
      <c r="C5471" s="13"/>
      <c r="D5471" s="5"/>
      <c r="E5471" s="5"/>
    </row>
    <row r="5472" spans="3:5" ht="15">
      <c r="C5472" s="13"/>
      <c r="D5472" s="5"/>
      <c r="E5472" s="5"/>
    </row>
    <row r="5473" spans="3:5" ht="15">
      <c r="C5473" s="13"/>
      <c r="D5473" s="5"/>
      <c r="E5473" s="5"/>
    </row>
    <row r="5474" spans="3:5" ht="15">
      <c r="C5474" s="13"/>
      <c r="D5474" s="5"/>
      <c r="E5474" s="5"/>
    </row>
    <row r="5475" spans="3:5" ht="15">
      <c r="C5475" s="13"/>
      <c r="D5475" s="5"/>
      <c r="E5475" s="5"/>
    </row>
    <row r="5476" spans="3:5" ht="15">
      <c r="C5476" s="13"/>
      <c r="D5476" s="5"/>
      <c r="E5476" s="5"/>
    </row>
    <row r="5477" spans="3:5" ht="15">
      <c r="C5477" s="13"/>
      <c r="D5477" s="5"/>
      <c r="E5477" s="5"/>
    </row>
    <row r="5478" spans="3:5" ht="15">
      <c r="C5478" s="13"/>
      <c r="D5478" s="5"/>
      <c r="E5478" s="5"/>
    </row>
    <row r="5479" spans="3:5" ht="15">
      <c r="C5479" s="13"/>
      <c r="D5479" s="5"/>
      <c r="E5479" s="5"/>
    </row>
    <row r="5480" spans="3:5" ht="15">
      <c r="C5480" s="13"/>
      <c r="D5480" s="5"/>
      <c r="E5480" s="5"/>
    </row>
    <row r="5481" spans="3:5" ht="15">
      <c r="C5481" s="13"/>
      <c r="D5481" s="5"/>
      <c r="E5481" s="5"/>
    </row>
    <row r="5482" spans="3:5" ht="15">
      <c r="C5482" s="13"/>
      <c r="D5482" s="5"/>
      <c r="E5482" s="5"/>
    </row>
    <row r="5483" spans="3:5" ht="15">
      <c r="C5483" s="13"/>
      <c r="D5483" s="5"/>
      <c r="E5483" s="5"/>
    </row>
    <row r="5484" spans="3:5" ht="15">
      <c r="C5484" s="13"/>
      <c r="D5484" s="5"/>
      <c r="E5484" s="5"/>
    </row>
    <row r="5485" spans="3:5" ht="15">
      <c r="C5485" s="13"/>
      <c r="D5485" s="5"/>
      <c r="E5485" s="5"/>
    </row>
    <row r="5486" spans="3:5" ht="15">
      <c r="C5486" s="13"/>
      <c r="D5486" s="5"/>
      <c r="E5486" s="5"/>
    </row>
    <row r="5487" spans="3:5" ht="15">
      <c r="C5487" s="13"/>
      <c r="D5487" s="5"/>
      <c r="E5487" s="5"/>
    </row>
    <row r="5488" spans="3:5" ht="15">
      <c r="C5488" s="13"/>
      <c r="D5488" s="5"/>
      <c r="E5488" s="5"/>
    </row>
    <row r="5489" spans="3:5" ht="15">
      <c r="C5489" s="13"/>
      <c r="D5489" s="5"/>
      <c r="E5489" s="5"/>
    </row>
    <row r="5490" spans="3:5" ht="15">
      <c r="C5490" s="13"/>
      <c r="D5490" s="5"/>
      <c r="E5490" s="5"/>
    </row>
    <row r="5491" spans="3:5" ht="15">
      <c r="C5491" s="13"/>
      <c r="D5491" s="5"/>
      <c r="E5491" s="5"/>
    </row>
    <row r="5492" spans="3:5" ht="15">
      <c r="C5492" s="13"/>
      <c r="D5492" s="5"/>
      <c r="E5492" s="5"/>
    </row>
    <row r="5493" spans="3:5" ht="15">
      <c r="C5493" s="13"/>
      <c r="D5493" s="5"/>
      <c r="E5493" s="5"/>
    </row>
    <row r="5494" spans="3:5" ht="15">
      <c r="C5494" s="13"/>
      <c r="D5494" s="5"/>
      <c r="E5494" s="5"/>
    </row>
    <row r="5495" spans="3:5" ht="15">
      <c r="C5495" s="13"/>
      <c r="D5495" s="5"/>
      <c r="E5495" s="5"/>
    </row>
    <row r="5496" spans="3:5" ht="15">
      <c r="C5496" s="13"/>
      <c r="D5496" s="5"/>
      <c r="E5496" s="5"/>
    </row>
    <row r="5497" spans="3:5" ht="15">
      <c r="C5497" s="13"/>
      <c r="D5497" s="5"/>
      <c r="E5497" s="5"/>
    </row>
    <row r="5498" spans="3:5" ht="15">
      <c r="C5498" s="13"/>
      <c r="D5498" s="5"/>
      <c r="E5498" s="5"/>
    </row>
    <row r="5499" spans="3:5" ht="15">
      <c r="C5499" s="13"/>
      <c r="D5499" s="5"/>
      <c r="E5499" s="5"/>
    </row>
    <row r="5500" spans="3:5" ht="15">
      <c r="C5500" s="13"/>
      <c r="D5500" s="5"/>
      <c r="E5500" s="5"/>
    </row>
    <row r="5501" spans="3:5" ht="15">
      <c r="C5501" s="13"/>
      <c r="D5501" s="5"/>
      <c r="E5501" s="5"/>
    </row>
    <row r="5502" spans="3:5" ht="15">
      <c r="C5502" s="13"/>
      <c r="D5502" s="5"/>
      <c r="E5502" s="5"/>
    </row>
    <row r="5503" spans="3:5" ht="15">
      <c r="C5503" s="13"/>
      <c r="D5503" s="5"/>
      <c r="E5503" s="5"/>
    </row>
    <row r="5504" spans="3:5" ht="15">
      <c r="C5504" s="13"/>
      <c r="D5504" s="5"/>
      <c r="E5504" s="5"/>
    </row>
    <row r="5505" spans="3:5" ht="15">
      <c r="C5505" s="13"/>
      <c r="D5505" s="5"/>
      <c r="E5505" s="5"/>
    </row>
    <row r="5506" spans="3:5" ht="15">
      <c r="C5506" s="13"/>
      <c r="D5506" s="5"/>
      <c r="E5506" s="5"/>
    </row>
    <row r="5507" spans="3:5" ht="15">
      <c r="C5507" s="13"/>
      <c r="D5507" s="5"/>
      <c r="E5507" s="5"/>
    </row>
    <row r="5508" spans="3:5" ht="15">
      <c r="C5508" s="13"/>
      <c r="D5508" s="5"/>
      <c r="E5508" s="5"/>
    </row>
    <row r="5509" spans="3:5" ht="15">
      <c r="C5509" s="13"/>
      <c r="D5509" s="5"/>
      <c r="E5509" s="5"/>
    </row>
    <row r="5510" spans="3:5" ht="15">
      <c r="C5510" s="13"/>
      <c r="D5510" s="5"/>
      <c r="E5510" s="5"/>
    </row>
    <row r="5511" spans="3:5" ht="15">
      <c r="C5511" s="13"/>
      <c r="D5511" s="5"/>
      <c r="E5511" s="5"/>
    </row>
    <row r="5512" spans="3:5" ht="15">
      <c r="C5512" s="13"/>
      <c r="D5512" s="5"/>
      <c r="E5512" s="5"/>
    </row>
    <row r="5513" spans="3:5" ht="15">
      <c r="C5513" s="13"/>
      <c r="D5513" s="5"/>
      <c r="E5513" s="5"/>
    </row>
    <row r="5514" spans="3:5" ht="15">
      <c r="C5514" s="13"/>
      <c r="D5514" s="5"/>
      <c r="E5514" s="5"/>
    </row>
    <row r="5515" spans="3:5" ht="15">
      <c r="C5515" s="13"/>
      <c r="D5515" s="5"/>
      <c r="E5515" s="5"/>
    </row>
    <row r="5516" spans="3:5" ht="15">
      <c r="C5516" s="13"/>
      <c r="D5516" s="5"/>
      <c r="E5516" s="5"/>
    </row>
    <row r="5517" spans="3:5" ht="15">
      <c r="C5517" s="13"/>
      <c r="D5517" s="5"/>
      <c r="E5517" s="5"/>
    </row>
    <row r="5518" spans="3:5" ht="15">
      <c r="C5518" s="13"/>
      <c r="D5518" s="5"/>
      <c r="E5518" s="5"/>
    </row>
    <row r="5519" spans="3:5" ht="15">
      <c r="C5519" s="13"/>
      <c r="D5519" s="5"/>
      <c r="E5519" s="5"/>
    </row>
    <row r="5520" spans="3:5" ht="15">
      <c r="C5520" s="13"/>
      <c r="D5520" s="5"/>
      <c r="E5520" s="5"/>
    </row>
    <row r="5521" spans="3:5" ht="15">
      <c r="C5521" s="13"/>
      <c r="D5521" s="5"/>
      <c r="E5521" s="5"/>
    </row>
    <row r="5522" spans="3:5" ht="15">
      <c r="C5522" s="13"/>
      <c r="D5522" s="5"/>
      <c r="E5522" s="5"/>
    </row>
    <row r="5523" spans="3:5" ht="15">
      <c r="C5523" s="13"/>
      <c r="D5523" s="5"/>
      <c r="E5523" s="5"/>
    </row>
    <row r="5524" spans="3:5" ht="15">
      <c r="C5524" s="13"/>
      <c r="D5524" s="5"/>
      <c r="E5524" s="5"/>
    </row>
    <row r="5525" spans="3:5" ht="15">
      <c r="C5525" s="13"/>
      <c r="D5525" s="5"/>
      <c r="E5525" s="5"/>
    </row>
    <row r="5526" spans="3:5" ht="15">
      <c r="C5526" s="13"/>
      <c r="D5526" s="5"/>
      <c r="E5526" s="5"/>
    </row>
    <row r="5527" spans="3:5" ht="15">
      <c r="C5527" s="13"/>
      <c r="D5527" s="5"/>
      <c r="E5527" s="5"/>
    </row>
    <row r="5528" spans="3:5" ht="15">
      <c r="C5528" s="13"/>
      <c r="D5528" s="5"/>
      <c r="E5528" s="5"/>
    </row>
    <row r="5529" spans="3:5" ht="15">
      <c r="C5529" s="13"/>
      <c r="D5529" s="5"/>
      <c r="E5529" s="5"/>
    </row>
    <row r="5530" spans="3:5" ht="15">
      <c r="C5530" s="13"/>
      <c r="D5530" s="5"/>
      <c r="E5530" s="5"/>
    </row>
    <row r="5531" spans="3:5" ht="15">
      <c r="C5531" s="13"/>
      <c r="D5531" s="5"/>
      <c r="E5531" s="5"/>
    </row>
    <row r="5532" spans="3:5" ht="15">
      <c r="C5532" s="13"/>
      <c r="D5532" s="5"/>
      <c r="E5532" s="5"/>
    </row>
    <row r="5533" spans="3:5" ht="15">
      <c r="C5533" s="13"/>
      <c r="D5533" s="5"/>
      <c r="E5533" s="5"/>
    </row>
    <row r="5534" spans="3:5" ht="15">
      <c r="C5534" s="13"/>
      <c r="D5534" s="5"/>
      <c r="E5534" s="5"/>
    </row>
    <row r="5535" spans="3:5" ht="15">
      <c r="C5535" s="13"/>
      <c r="D5535" s="5"/>
      <c r="E5535" s="5"/>
    </row>
    <row r="5536" spans="3:5" ht="15">
      <c r="C5536" s="13"/>
      <c r="D5536" s="5"/>
      <c r="E5536" s="5"/>
    </row>
    <row r="5537" spans="3:5" ht="15">
      <c r="C5537" s="13"/>
      <c r="D5537" s="5"/>
      <c r="E5537" s="5"/>
    </row>
    <row r="5538" spans="3:5" ht="15">
      <c r="C5538" s="13"/>
      <c r="D5538" s="5"/>
      <c r="E5538" s="5"/>
    </row>
    <row r="5539" spans="3:5" ht="15">
      <c r="C5539" s="13"/>
      <c r="D5539" s="5"/>
      <c r="E5539" s="5"/>
    </row>
    <row r="5540" spans="3:5" ht="15">
      <c r="C5540" s="13"/>
      <c r="D5540" s="5"/>
      <c r="E5540" s="5"/>
    </row>
    <row r="5541" spans="3:5" ht="15">
      <c r="C5541" s="13"/>
      <c r="D5541" s="5"/>
      <c r="E5541" s="5"/>
    </row>
    <row r="5542" spans="3:5" ht="15">
      <c r="C5542" s="13"/>
      <c r="D5542" s="5"/>
      <c r="E5542" s="5"/>
    </row>
    <row r="5543" spans="3:5" ht="15">
      <c r="C5543" s="13"/>
      <c r="D5543" s="5"/>
      <c r="E5543" s="5"/>
    </row>
    <row r="5544" spans="3:5" ht="15">
      <c r="C5544" s="13"/>
      <c r="D5544" s="5"/>
      <c r="E5544" s="5"/>
    </row>
    <row r="5545" spans="3:5" ht="15">
      <c r="C5545" s="13"/>
      <c r="D5545" s="5"/>
      <c r="E5545" s="5"/>
    </row>
    <row r="5546" spans="3:5" ht="15">
      <c r="C5546" s="13"/>
      <c r="D5546" s="5"/>
      <c r="E5546" s="5"/>
    </row>
    <row r="5547" spans="3:5" ht="15">
      <c r="C5547" s="13"/>
      <c r="D5547" s="5"/>
      <c r="E5547" s="5"/>
    </row>
    <row r="5548" spans="3:5" ht="15">
      <c r="C5548" s="13"/>
      <c r="D5548" s="5"/>
      <c r="E5548" s="5"/>
    </row>
    <row r="5549" spans="3:5" ht="15">
      <c r="C5549" s="13"/>
      <c r="D5549" s="5"/>
      <c r="E5549" s="5"/>
    </row>
    <row r="5550" spans="3:5" ht="15">
      <c r="C5550" s="13"/>
      <c r="D5550" s="5"/>
      <c r="E5550" s="5"/>
    </row>
    <row r="5551" spans="3:5" ht="15">
      <c r="C5551" s="13"/>
      <c r="D5551" s="5"/>
      <c r="E5551" s="5"/>
    </row>
    <row r="5552" spans="3:5" ht="15">
      <c r="C5552" s="13"/>
      <c r="D5552" s="5"/>
      <c r="E5552" s="5"/>
    </row>
    <row r="5553" spans="3:5" ht="15">
      <c r="C5553" s="13"/>
      <c r="D5553" s="5"/>
      <c r="E5553" s="5"/>
    </row>
    <row r="5554" spans="3:5" ht="15">
      <c r="C5554" s="13"/>
      <c r="D5554" s="5"/>
      <c r="E5554" s="5"/>
    </row>
    <row r="5555" spans="3:5" ht="15">
      <c r="C5555" s="13"/>
      <c r="D5555" s="5"/>
      <c r="E5555" s="5"/>
    </row>
    <row r="5556" spans="3:5" ht="15">
      <c r="C5556" s="13"/>
      <c r="D5556" s="5"/>
      <c r="E5556" s="5"/>
    </row>
    <row r="5557" spans="3:5" ht="15">
      <c r="C5557" s="13"/>
      <c r="D5557" s="5"/>
      <c r="E5557" s="5"/>
    </row>
    <row r="5558" spans="3:5" ht="15">
      <c r="C5558" s="13"/>
      <c r="D5558" s="5"/>
      <c r="E5558" s="5"/>
    </row>
    <row r="5559" spans="3:5" ht="15">
      <c r="C5559" s="13"/>
      <c r="D5559" s="5"/>
      <c r="E5559" s="5"/>
    </row>
    <row r="5560" spans="3:5" ht="15">
      <c r="C5560" s="13"/>
      <c r="D5560" s="5"/>
      <c r="E5560" s="5"/>
    </row>
    <row r="5561" spans="3:5" ht="15">
      <c r="C5561" s="13"/>
      <c r="D5561" s="5"/>
      <c r="E5561" s="5"/>
    </row>
    <row r="5562" spans="3:5" ht="15">
      <c r="C5562" s="13"/>
      <c r="D5562" s="5"/>
      <c r="E5562" s="5"/>
    </row>
    <row r="5563" spans="3:5" ht="15">
      <c r="C5563" s="13"/>
      <c r="D5563" s="5"/>
      <c r="E5563" s="5"/>
    </row>
    <row r="5564" spans="3:5" ht="15">
      <c r="C5564" s="13"/>
      <c r="D5564" s="5"/>
      <c r="E5564" s="5"/>
    </row>
    <row r="5565" spans="3:5" ht="15">
      <c r="C5565" s="13"/>
      <c r="D5565" s="5"/>
      <c r="E5565" s="5"/>
    </row>
    <row r="5566" spans="3:5" ht="15">
      <c r="C5566" s="13"/>
      <c r="D5566" s="5"/>
      <c r="E5566" s="5"/>
    </row>
    <row r="5567" spans="3:5" ht="15">
      <c r="C5567" s="13"/>
      <c r="D5567" s="5"/>
      <c r="E5567" s="5"/>
    </row>
    <row r="5568" spans="3:5" ht="15">
      <c r="C5568" s="13"/>
      <c r="D5568" s="5"/>
      <c r="E5568" s="5"/>
    </row>
    <row r="5569" spans="3:5" ht="15">
      <c r="C5569" s="13"/>
      <c r="D5569" s="5"/>
      <c r="E5569" s="5"/>
    </row>
    <row r="5570" spans="3:5" ht="15">
      <c r="C5570" s="13"/>
      <c r="D5570" s="5"/>
      <c r="E5570" s="5"/>
    </row>
    <row r="5571" spans="3:5" ht="15">
      <c r="C5571" s="13"/>
      <c r="D5571" s="5"/>
      <c r="E5571" s="5"/>
    </row>
    <row r="5572" spans="3:5" ht="15">
      <c r="C5572" s="13"/>
      <c r="D5572" s="5"/>
      <c r="E5572" s="5"/>
    </row>
    <row r="5573" spans="3:5" ht="15">
      <c r="C5573" s="13"/>
      <c r="D5573" s="5"/>
      <c r="E5573" s="5"/>
    </row>
    <row r="5574" spans="3:5" ht="15">
      <c r="C5574" s="13"/>
      <c r="D5574" s="5"/>
      <c r="E5574" s="5"/>
    </row>
    <row r="5575" spans="3:5" ht="15">
      <c r="C5575" s="13"/>
      <c r="D5575" s="5"/>
      <c r="E5575" s="5"/>
    </row>
    <row r="5576" spans="3:5" ht="15">
      <c r="C5576" s="13"/>
      <c r="D5576" s="5"/>
      <c r="E5576" s="5"/>
    </row>
    <row r="5577" spans="3:5" ht="15">
      <c r="C5577" s="13"/>
      <c r="D5577" s="5"/>
      <c r="E5577" s="5"/>
    </row>
    <row r="5578" spans="3:5" ht="15">
      <c r="C5578" s="13"/>
      <c r="D5578" s="5"/>
      <c r="E5578" s="5"/>
    </row>
    <row r="5579" spans="3:5" ht="15">
      <c r="C5579" s="13"/>
      <c r="D5579" s="5"/>
      <c r="E5579" s="5"/>
    </row>
    <row r="5580" spans="3:5" ht="15">
      <c r="C5580" s="13"/>
      <c r="D5580" s="5"/>
      <c r="E5580" s="5"/>
    </row>
    <row r="5581" spans="3:5" ht="15">
      <c r="C5581" s="13"/>
      <c r="D5581" s="5"/>
      <c r="E5581" s="5"/>
    </row>
    <row r="5582" spans="3:5" ht="15">
      <c r="C5582" s="13"/>
      <c r="D5582" s="5"/>
      <c r="E5582" s="5"/>
    </row>
    <row r="5583" spans="3:5" ht="15">
      <c r="C5583" s="13"/>
      <c r="D5583" s="5"/>
      <c r="E5583" s="5"/>
    </row>
    <row r="5584" spans="3:5" ht="15">
      <c r="C5584" s="13"/>
      <c r="D5584" s="5"/>
      <c r="E5584" s="5"/>
    </row>
    <row r="5585" spans="3:5" ht="15">
      <c r="C5585" s="13"/>
      <c r="D5585" s="5"/>
      <c r="E5585" s="5"/>
    </row>
    <row r="5586" spans="3:5" ht="15">
      <c r="C5586" s="13"/>
      <c r="D5586" s="5"/>
      <c r="E5586" s="5"/>
    </row>
    <row r="5587" spans="3:5" ht="15">
      <c r="C5587" s="13"/>
      <c r="D5587" s="5"/>
      <c r="E5587" s="5"/>
    </row>
    <row r="5588" spans="3:5" ht="15">
      <c r="C5588" s="13"/>
      <c r="D5588" s="5"/>
      <c r="E5588" s="5"/>
    </row>
    <row r="5589" spans="3:5" ht="15">
      <c r="C5589" s="13"/>
      <c r="D5589" s="5"/>
      <c r="E5589" s="5"/>
    </row>
    <row r="5590" spans="3:5" ht="15">
      <c r="C5590" s="13"/>
      <c r="D5590" s="5"/>
      <c r="E5590" s="5"/>
    </row>
    <row r="5591" spans="3:5" ht="15">
      <c r="C5591" s="13"/>
      <c r="D5591" s="5"/>
      <c r="E5591" s="5"/>
    </row>
    <row r="5592" spans="3:5" ht="15">
      <c r="C5592" s="13"/>
      <c r="D5592" s="5"/>
      <c r="E5592" s="5"/>
    </row>
    <row r="5593" spans="3:5" ht="15">
      <c r="C5593" s="13"/>
      <c r="D5593" s="5"/>
      <c r="E5593" s="5"/>
    </row>
    <row r="5594" spans="3:5" ht="15">
      <c r="C5594" s="13"/>
      <c r="D5594" s="5"/>
      <c r="E5594" s="5"/>
    </row>
    <row r="5595" spans="3:5" ht="15">
      <c r="C5595" s="13"/>
      <c r="D5595" s="5"/>
      <c r="E5595" s="5"/>
    </row>
    <row r="5596" spans="3:5" ht="15">
      <c r="C5596" s="13"/>
      <c r="D5596" s="5"/>
      <c r="E5596" s="5"/>
    </row>
    <row r="5597" spans="3:5" ht="15">
      <c r="C5597" s="13"/>
      <c r="D5597" s="5"/>
      <c r="E5597" s="5"/>
    </row>
    <row r="5598" spans="3:5" ht="15">
      <c r="C5598" s="13"/>
      <c r="D5598" s="5"/>
      <c r="E5598" s="5"/>
    </row>
    <row r="5599" spans="3:5" ht="15">
      <c r="C5599" s="13"/>
      <c r="D5599" s="5"/>
      <c r="E5599" s="5"/>
    </row>
    <row r="5600" spans="3:5" ht="15">
      <c r="C5600" s="13"/>
      <c r="D5600" s="5"/>
      <c r="E5600" s="5"/>
    </row>
    <row r="5601" spans="3:5" ht="15">
      <c r="C5601" s="13"/>
      <c r="D5601" s="5"/>
      <c r="E5601" s="5"/>
    </row>
    <row r="5602" spans="3:5" ht="15">
      <c r="C5602" s="13"/>
      <c r="D5602" s="5"/>
      <c r="E5602" s="5"/>
    </row>
    <row r="5603" spans="3:5" ht="15">
      <c r="C5603" s="13"/>
      <c r="D5603" s="5"/>
      <c r="E5603" s="5"/>
    </row>
    <row r="5604" spans="3:5" ht="15">
      <c r="C5604" s="13"/>
      <c r="D5604" s="5"/>
      <c r="E5604" s="5"/>
    </row>
    <row r="5605" spans="3:5" ht="15">
      <c r="C5605" s="13"/>
      <c r="D5605" s="5"/>
      <c r="E5605" s="5"/>
    </row>
    <row r="5606" spans="3:5" ht="15">
      <c r="C5606" s="13"/>
      <c r="D5606" s="5"/>
      <c r="E5606" s="5"/>
    </row>
    <row r="5607" spans="3:5" ht="15">
      <c r="C5607" s="13"/>
      <c r="D5607" s="5"/>
      <c r="E5607" s="5"/>
    </row>
    <row r="5608" spans="3:5" ht="15">
      <c r="C5608" s="13"/>
      <c r="D5608" s="5"/>
      <c r="E5608" s="5"/>
    </row>
    <row r="5609" spans="3:5" ht="15">
      <c r="C5609" s="13"/>
      <c r="D5609" s="5"/>
      <c r="E5609" s="5"/>
    </row>
    <row r="5610" spans="3:5" ht="15">
      <c r="C5610" s="13"/>
      <c r="D5610" s="5"/>
      <c r="E5610" s="5"/>
    </row>
    <row r="5611" spans="3:5" ht="15">
      <c r="C5611" s="13"/>
      <c r="D5611" s="5"/>
      <c r="E5611" s="5"/>
    </row>
    <row r="5612" spans="3:5" ht="15">
      <c r="C5612" s="13"/>
      <c r="D5612" s="5"/>
      <c r="E5612" s="5"/>
    </row>
    <row r="5613" spans="3:5" ht="15">
      <c r="C5613" s="13"/>
      <c r="D5613" s="5"/>
      <c r="E5613" s="5"/>
    </row>
    <row r="5614" spans="3:5" ht="15">
      <c r="C5614" s="13"/>
      <c r="D5614" s="5"/>
      <c r="E5614" s="5"/>
    </row>
    <row r="5615" spans="3:5" ht="15">
      <c r="C5615" s="13"/>
      <c r="D5615" s="5"/>
      <c r="E5615" s="5"/>
    </row>
    <row r="5616" spans="3:5" ht="15">
      <c r="C5616" s="13"/>
      <c r="D5616" s="5"/>
      <c r="E5616" s="5"/>
    </row>
    <row r="5617" spans="3:5" ht="15">
      <c r="C5617" s="13"/>
      <c r="D5617" s="5"/>
      <c r="E5617" s="5"/>
    </row>
    <row r="5618" spans="3:5" ht="15">
      <c r="C5618" s="13"/>
      <c r="D5618" s="5"/>
      <c r="E5618" s="5"/>
    </row>
    <row r="5619" spans="3:5" ht="15">
      <c r="C5619" s="13"/>
      <c r="D5619" s="5"/>
      <c r="E5619" s="5"/>
    </row>
    <row r="5620" spans="3:5" ht="15">
      <c r="C5620" s="13"/>
      <c r="D5620" s="5"/>
      <c r="E5620" s="5"/>
    </row>
    <row r="5621" spans="3:5" ht="15">
      <c r="C5621" s="13"/>
      <c r="D5621" s="5"/>
      <c r="E5621" s="5"/>
    </row>
    <row r="5622" spans="3:5" ht="15">
      <c r="C5622" s="13"/>
      <c r="D5622" s="5"/>
      <c r="E5622" s="5"/>
    </row>
    <row r="5623" spans="3:5" ht="15">
      <c r="C5623" s="13"/>
      <c r="D5623" s="5"/>
      <c r="E5623" s="5"/>
    </row>
    <row r="5624" spans="3:5" ht="15">
      <c r="C5624" s="13"/>
      <c r="D5624" s="5"/>
      <c r="E5624" s="5"/>
    </row>
    <row r="5625" spans="3:5" ht="15">
      <c r="C5625" s="13"/>
      <c r="D5625" s="5"/>
      <c r="E5625" s="5"/>
    </row>
    <row r="5626" spans="3:5" ht="15">
      <c r="C5626" s="13"/>
      <c r="D5626" s="5"/>
      <c r="E5626" s="5"/>
    </row>
    <row r="5627" spans="3:5" ht="15">
      <c r="C5627" s="13"/>
      <c r="D5627" s="5"/>
      <c r="E5627" s="5"/>
    </row>
    <row r="5628" spans="3:5" ht="15">
      <c r="C5628" s="13"/>
      <c r="D5628" s="5"/>
      <c r="E5628" s="5"/>
    </row>
    <row r="5629" spans="3:5" ht="15">
      <c r="C5629" s="13"/>
      <c r="D5629" s="5"/>
      <c r="E5629" s="5"/>
    </row>
    <row r="5630" spans="3:5" ht="15">
      <c r="C5630" s="13"/>
      <c r="D5630" s="5"/>
      <c r="E5630" s="5"/>
    </row>
    <row r="5631" spans="3:5" ht="15">
      <c r="C5631" s="13"/>
      <c r="D5631" s="5"/>
      <c r="E5631" s="5"/>
    </row>
    <row r="5632" spans="3:5" ht="15">
      <c r="C5632" s="13"/>
      <c r="D5632" s="5"/>
      <c r="E5632" s="5"/>
    </row>
    <row r="5633" spans="3:5" ht="15">
      <c r="C5633" s="13"/>
      <c r="D5633" s="5"/>
      <c r="E5633" s="5"/>
    </row>
    <row r="5634" spans="3:5" ht="15">
      <c r="C5634" s="13"/>
      <c r="D5634" s="5"/>
      <c r="E5634" s="5"/>
    </row>
    <row r="5635" spans="3:5" ht="15">
      <c r="C5635" s="13"/>
      <c r="D5635" s="5"/>
      <c r="E5635" s="5"/>
    </row>
    <row r="5636" spans="3:5" ht="15">
      <c r="C5636" s="13"/>
      <c r="D5636" s="5"/>
      <c r="E5636" s="5"/>
    </row>
    <row r="5637" spans="3:5" ht="15">
      <c r="C5637" s="13"/>
      <c r="D5637" s="5"/>
      <c r="E5637" s="5"/>
    </row>
    <row r="5638" spans="3:5" ht="15">
      <c r="C5638" s="13"/>
      <c r="D5638" s="5"/>
      <c r="E5638" s="5"/>
    </row>
    <row r="5639" spans="3:5" ht="15">
      <c r="C5639" s="13"/>
      <c r="D5639" s="5"/>
      <c r="E5639" s="5"/>
    </row>
    <row r="5640" spans="3:5" ht="15">
      <c r="C5640" s="13"/>
      <c r="D5640" s="5"/>
      <c r="E5640" s="5"/>
    </row>
    <row r="5641" spans="3:5" ht="15">
      <c r="C5641" s="13"/>
      <c r="D5641" s="5"/>
      <c r="E5641" s="5"/>
    </row>
    <row r="5642" spans="3:5" ht="15">
      <c r="C5642" s="13"/>
      <c r="D5642" s="5"/>
      <c r="E5642" s="5"/>
    </row>
    <row r="5643" spans="3:5" ht="15">
      <c r="C5643" s="13"/>
      <c r="D5643" s="5"/>
      <c r="E5643" s="5"/>
    </row>
    <row r="5644" spans="3:5" ht="15">
      <c r="C5644" s="13"/>
      <c r="D5644" s="5"/>
      <c r="E5644" s="5"/>
    </row>
    <row r="5645" spans="3:5" ht="15">
      <c r="C5645" s="13"/>
      <c r="D5645" s="5"/>
      <c r="E5645" s="5"/>
    </row>
    <row r="5646" spans="3:5" ht="15">
      <c r="C5646" s="13"/>
      <c r="D5646" s="5"/>
      <c r="E5646" s="5"/>
    </row>
    <row r="5647" spans="3:5" ht="15">
      <c r="C5647" s="13"/>
      <c r="D5647" s="5"/>
      <c r="E5647" s="5"/>
    </row>
    <row r="5648" spans="3:5" ht="15">
      <c r="C5648" s="13"/>
      <c r="D5648" s="5"/>
      <c r="E5648" s="5"/>
    </row>
    <row r="5649" spans="3:5" ht="15">
      <c r="C5649" s="13"/>
      <c r="D5649" s="5"/>
      <c r="E5649" s="5"/>
    </row>
    <row r="5650" spans="3:5" ht="15">
      <c r="C5650" s="13"/>
      <c r="D5650" s="5"/>
      <c r="E5650" s="5"/>
    </row>
    <row r="5651" spans="3:5" ht="15">
      <c r="C5651" s="13"/>
      <c r="D5651" s="5"/>
      <c r="E5651" s="5"/>
    </row>
    <row r="5652" spans="3:5" ht="15">
      <c r="C5652" s="13"/>
      <c r="D5652" s="5"/>
      <c r="E5652" s="5"/>
    </row>
    <row r="5653" spans="3:5" ht="15">
      <c r="C5653" s="13"/>
      <c r="D5653" s="5"/>
      <c r="E5653" s="5"/>
    </row>
    <row r="5654" spans="3:5" ht="15">
      <c r="C5654" s="13"/>
      <c r="D5654" s="5"/>
      <c r="E5654" s="5"/>
    </row>
    <row r="5655" spans="3:5" ht="15">
      <c r="C5655" s="13"/>
      <c r="D5655" s="5"/>
      <c r="E5655" s="5"/>
    </row>
    <row r="5656" spans="3:5" ht="15">
      <c r="C5656" s="13"/>
      <c r="D5656" s="5"/>
      <c r="E5656" s="5"/>
    </row>
    <row r="5657" spans="3:5" ht="15">
      <c r="C5657" s="13"/>
      <c r="D5657" s="5"/>
      <c r="E5657" s="5"/>
    </row>
    <row r="5658" spans="3:5" ht="15">
      <c r="C5658" s="13"/>
      <c r="D5658" s="5"/>
      <c r="E5658" s="5"/>
    </row>
    <row r="5659" spans="3:5" ht="15">
      <c r="C5659" s="13"/>
      <c r="D5659" s="5"/>
      <c r="E5659" s="5"/>
    </row>
    <row r="5660" spans="3:5" ht="15">
      <c r="C5660" s="13"/>
      <c r="D5660" s="5"/>
      <c r="E5660" s="5"/>
    </row>
    <row r="5661" spans="3:5" ht="15">
      <c r="C5661" s="13"/>
      <c r="D5661" s="5"/>
      <c r="E5661" s="5"/>
    </row>
    <row r="5662" spans="3:5" ht="15">
      <c r="C5662" s="13"/>
      <c r="D5662" s="5"/>
      <c r="E5662" s="5"/>
    </row>
    <row r="5663" spans="3:5" ht="15">
      <c r="C5663" s="13"/>
      <c r="D5663" s="5"/>
      <c r="E5663" s="5"/>
    </row>
    <row r="5664" spans="3:5" ht="15">
      <c r="C5664" s="13"/>
      <c r="D5664" s="5"/>
      <c r="E5664" s="5"/>
    </row>
    <row r="5665" spans="3:5" ht="15">
      <c r="C5665" s="13"/>
      <c r="D5665" s="5"/>
      <c r="E5665" s="5"/>
    </row>
    <row r="5666" spans="3:5" ht="15">
      <c r="C5666" s="13"/>
      <c r="D5666" s="5"/>
      <c r="E5666" s="5"/>
    </row>
    <row r="5667" spans="3:5" ht="15">
      <c r="C5667" s="13"/>
      <c r="D5667" s="5"/>
      <c r="E5667" s="5"/>
    </row>
    <row r="5668" spans="3:5" ht="15">
      <c r="C5668" s="13"/>
      <c r="D5668" s="5"/>
      <c r="E5668" s="5"/>
    </row>
    <row r="5669" spans="3:5" ht="15">
      <c r="C5669" s="13"/>
      <c r="D5669" s="5"/>
      <c r="E5669" s="5"/>
    </row>
    <row r="5670" spans="3:5" ht="15">
      <c r="C5670" s="13"/>
      <c r="D5670" s="5"/>
      <c r="E5670" s="5"/>
    </row>
    <row r="5671" spans="3:5" ht="15">
      <c r="C5671" s="13"/>
      <c r="D5671" s="5"/>
      <c r="E5671" s="5"/>
    </row>
    <row r="5672" spans="3:5" ht="15">
      <c r="C5672" s="13"/>
      <c r="D5672" s="5"/>
      <c r="E5672" s="5"/>
    </row>
    <row r="5673" spans="3:5" ht="15">
      <c r="C5673" s="13"/>
      <c r="D5673" s="5"/>
      <c r="E5673" s="5"/>
    </row>
    <row r="5674" spans="3:5" ht="15">
      <c r="C5674" s="13"/>
      <c r="D5674" s="5"/>
      <c r="E5674" s="5"/>
    </row>
    <row r="5675" spans="3:5" ht="15">
      <c r="C5675" s="13"/>
      <c r="D5675" s="5"/>
      <c r="E5675" s="5"/>
    </row>
    <row r="5676" spans="3:5" ht="15">
      <c r="C5676" s="13"/>
      <c r="D5676" s="5"/>
      <c r="E5676" s="5"/>
    </row>
    <row r="5677" spans="3:5" ht="15">
      <c r="C5677" s="13"/>
      <c r="D5677" s="5"/>
      <c r="E5677" s="5"/>
    </row>
    <row r="5678" spans="3:5" ht="15">
      <c r="C5678" s="13"/>
      <c r="D5678" s="5"/>
      <c r="E5678" s="5"/>
    </row>
    <row r="5679" spans="3:5" ht="15">
      <c r="C5679" s="13"/>
      <c r="D5679" s="5"/>
      <c r="E5679" s="5"/>
    </row>
    <row r="5680" spans="3:5" ht="15">
      <c r="C5680" s="13"/>
      <c r="D5680" s="5"/>
      <c r="E5680" s="5"/>
    </row>
    <row r="5681" spans="3:5" ht="15">
      <c r="C5681" s="13"/>
      <c r="D5681" s="5"/>
      <c r="E5681" s="5"/>
    </row>
    <row r="5682" spans="3:5" ht="15">
      <c r="C5682" s="13"/>
      <c r="D5682" s="5"/>
      <c r="E5682" s="5"/>
    </row>
    <row r="5683" spans="3:5" ht="15">
      <c r="C5683" s="13"/>
      <c r="D5683" s="5"/>
      <c r="E5683" s="5"/>
    </row>
    <row r="5684" spans="3:5" ht="15">
      <c r="C5684" s="13"/>
      <c r="D5684" s="5"/>
      <c r="E5684" s="5"/>
    </row>
    <row r="5685" spans="3:5" ht="15">
      <c r="C5685" s="13"/>
      <c r="D5685" s="5"/>
      <c r="E5685" s="5"/>
    </row>
    <row r="5686" spans="3:5" ht="15">
      <c r="C5686" s="13"/>
      <c r="D5686" s="5"/>
      <c r="E5686" s="5"/>
    </row>
    <row r="5687" spans="3:5" ht="15">
      <c r="C5687" s="13"/>
      <c r="D5687" s="5"/>
      <c r="E5687" s="5"/>
    </row>
    <row r="5688" spans="3:5" ht="15">
      <c r="C5688" s="13"/>
      <c r="D5688" s="5"/>
      <c r="E5688" s="5"/>
    </row>
    <row r="5689" spans="3:5" ht="15">
      <c r="C5689" s="13"/>
      <c r="D5689" s="5"/>
      <c r="E5689" s="5"/>
    </row>
    <row r="5690" spans="3:5" ht="15">
      <c r="C5690" s="13"/>
      <c r="D5690" s="5"/>
      <c r="E5690" s="5"/>
    </row>
    <row r="5691" spans="3:5" ht="15">
      <c r="C5691" s="13"/>
      <c r="D5691" s="5"/>
      <c r="E5691" s="5"/>
    </row>
    <row r="5692" spans="3:5" ht="15">
      <c r="C5692" s="13"/>
      <c r="D5692" s="5"/>
      <c r="E5692" s="5"/>
    </row>
    <row r="5693" spans="3:5" ht="15">
      <c r="C5693" s="13"/>
      <c r="D5693" s="5"/>
      <c r="E5693" s="5"/>
    </row>
    <row r="5694" spans="3:5" ht="15">
      <c r="C5694" s="13"/>
      <c r="D5694" s="5"/>
      <c r="E5694" s="5"/>
    </row>
    <row r="5695" spans="3:5" ht="15">
      <c r="C5695" s="13"/>
      <c r="D5695" s="5"/>
      <c r="E5695" s="5"/>
    </row>
    <row r="5696" spans="3:5" ht="15">
      <c r="C5696" s="13"/>
      <c r="D5696" s="5"/>
      <c r="E5696" s="5"/>
    </row>
    <row r="5697" spans="3:5" ht="15">
      <c r="C5697" s="13"/>
      <c r="D5697" s="5"/>
      <c r="E5697" s="5"/>
    </row>
    <row r="5698" spans="3:5" ht="15">
      <c r="C5698" s="13"/>
      <c r="D5698" s="5"/>
      <c r="E5698" s="5"/>
    </row>
    <row r="5699" spans="3:5" ht="15">
      <c r="C5699" s="13"/>
      <c r="D5699" s="5"/>
      <c r="E5699" s="5"/>
    </row>
    <row r="5700" spans="3:5" ht="15">
      <c r="C5700" s="13"/>
      <c r="D5700" s="5"/>
      <c r="E5700" s="5"/>
    </row>
    <row r="5701" spans="3:5" ht="15">
      <c r="C5701" s="13"/>
      <c r="D5701" s="5"/>
      <c r="E5701" s="5"/>
    </row>
    <row r="5702" spans="3:5" ht="15">
      <c r="C5702" s="13"/>
      <c r="D5702" s="5"/>
      <c r="E5702" s="5"/>
    </row>
    <row r="5703" spans="3:5" ht="15">
      <c r="C5703" s="13"/>
      <c r="D5703" s="5"/>
      <c r="E5703" s="5"/>
    </row>
    <row r="5704" spans="3:5" ht="15">
      <c r="C5704" s="13"/>
      <c r="D5704" s="5"/>
      <c r="E5704" s="5"/>
    </row>
    <row r="5705" spans="3:5" ht="15">
      <c r="C5705" s="13"/>
      <c r="D5705" s="5"/>
      <c r="E5705" s="5"/>
    </row>
    <row r="5706" spans="3:5" ht="15">
      <c r="C5706" s="13"/>
      <c r="D5706" s="5"/>
      <c r="E5706" s="5"/>
    </row>
    <row r="5707" spans="3:5" ht="15">
      <c r="C5707" s="13"/>
      <c r="D5707" s="5"/>
      <c r="E5707" s="5"/>
    </row>
    <row r="5708" spans="3:5" ht="15">
      <c r="C5708" s="13"/>
      <c r="D5708" s="5"/>
      <c r="E5708" s="5"/>
    </row>
    <row r="5709" spans="3:5" ht="15">
      <c r="C5709" s="13"/>
      <c r="D5709" s="5"/>
      <c r="E5709" s="5"/>
    </row>
    <row r="5710" spans="3:5" ht="15">
      <c r="C5710" s="13"/>
      <c r="D5710" s="5"/>
      <c r="E5710" s="5"/>
    </row>
    <row r="5711" spans="3:5" ht="15">
      <c r="C5711" s="13"/>
      <c r="D5711" s="5"/>
      <c r="E5711" s="5"/>
    </row>
    <row r="5712" spans="3:5" ht="15">
      <c r="C5712" s="13"/>
      <c r="D5712" s="5"/>
      <c r="E5712" s="5"/>
    </row>
    <row r="5713" spans="3:5" ht="15">
      <c r="C5713" s="13"/>
      <c r="D5713" s="5"/>
      <c r="E5713" s="5"/>
    </row>
    <row r="5714" spans="3:5" ht="15">
      <c r="C5714" s="13"/>
      <c r="D5714" s="5"/>
      <c r="E5714" s="5"/>
    </row>
    <row r="5715" spans="3:5" ht="15">
      <c r="C5715" s="13"/>
      <c r="D5715" s="5"/>
      <c r="E5715" s="5"/>
    </row>
    <row r="5716" spans="3:5" ht="15">
      <c r="C5716" s="13"/>
      <c r="D5716" s="5"/>
      <c r="E5716" s="5"/>
    </row>
    <row r="5717" spans="3:5" ht="15">
      <c r="C5717" s="13"/>
      <c r="D5717" s="5"/>
      <c r="E5717" s="5"/>
    </row>
    <row r="5718" spans="3:5" ht="15">
      <c r="C5718" s="13"/>
      <c r="D5718" s="5"/>
      <c r="E5718" s="5"/>
    </row>
    <row r="5719" spans="3:5" ht="15">
      <c r="C5719" s="13"/>
      <c r="D5719" s="5"/>
      <c r="E5719" s="5"/>
    </row>
    <row r="5720" spans="3:5" ht="15">
      <c r="C5720" s="13"/>
      <c r="D5720" s="5"/>
      <c r="E5720" s="5"/>
    </row>
    <row r="5721" spans="3:5" ht="15">
      <c r="C5721" s="13"/>
      <c r="D5721" s="5"/>
      <c r="E5721" s="5"/>
    </row>
    <row r="5722" spans="3:5" ht="15">
      <c r="C5722" s="13"/>
      <c r="D5722" s="5"/>
      <c r="E5722" s="5"/>
    </row>
    <row r="5723" spans="3:5" ht="15">
      <c r="C5723" s="13"/>
      <c r="D5723" s="5"/>
      <c r="E5723" s="5"/>
    </row>
    <row r="5724" spans="3:5" ht="15">
      <c r="C5724" s="13"/>
      <c r="D5724" s="5"/>
      <c r="E5724" s="5"/>
    </row>
    <row r="5725" spans="3:5" ht="15">
      <c r="C5725" s="13"/>
      <c r="D5725" s="5"/>
      <c r="E5725" s="5"/>
    </row>
    <row r="5726" spans="3:5" ht="15">
      <c r="C5726" s="13"/>
      <c r="D5726" s="5"/>
      <c r="E5726" s="5"/>
    </row>
    <row r="5727" spans="3:5" ht="15">
      <c r="C5727" s="13"/>
      <c r="D5727" s="5"/>
      <c r="E5727" s="5"/>
    </row>
    <row r="5728" spans="3:5" ht="15">
      <c r="C5728" s="13"/>
      <c r="D5728" s="5"/>
      <c r="E5728" s="5"/>
    </row>
    <row r="5729" spans="3:5" ht="15">
      <c r="C5729" s="13"/>
      <c r="D5729" s="5"/>
      <c r="E5729" s="5"/>
    </row>
    <row r="5730" spans="3:5" ht="15">
      <c r="C5730" s="13"/>
      <c r="D5730" s="5"/>
      <c r="E5730" s="5"/>
    </row>
    <row r="5731" spans="3:5" ht="15">
      <c r="C5731" s="13"/>
      <c r="D5731" s="5"/>
      <c r="E5731" s="5"/>
    </row>
    <row r="5732" spans="3:5" ht="15">
      <c r="C5732" s="13"/>
      <c r="D5732" s="5"/>
      <c r="E5732" s="5"/>
    </row>
    <row r="5733" spans="3:5" ht="15">
      <c r="C5733" s="13"/>
      <c r="D5733" s="5"/>
      <c r="E5733" s="5"/>
    </row>
    <row r="5734" spans="3:5" ht="15">
      <c r="C5734" s="13"/>
      <c r="D5734" s="5"/>
      <c r="E5734" s="5"/>
    </row>
    <row r="5735" spans="3:5" ht="15">
      <c r="C5735" s="13"/>
      <c r="D5735" s="5"/>
      <c r="E5735" s="5"/>
    </row>
    <row r="5736" spans="3:5" ht="15">
      <c r="C5736" s="13"/>
      <c r="D5736" s="5"/>
      <c r="E5736" s="5"/>
    </row>
    <row r="5737" spans="3:5" ht="15">
      <c r="C5737" s="13"/>
      <c r="D5737" s="5"/>
      <c r="E5737" s="5"/>
    </row>
    <row r="5738" spans="3:5" ht="15">
      <c r="C5738" s="13"/>
      <c r="D5738" s="5"/>
      <c r="E5738" s="5"/>
    </row>
    <row r="5739" spans="3:5" ht="15">
      <c r="C5739" s="13"/>
      <c r="D5739" s="5"/>
      <c r="E5739" s="5"/>
    </row>
    <row r="5740" spans="3:5" ht="15">
      <c r="C5740" s="13"/>
      <c r="D5740" s="5"/>
      <c r="E5740" s="5"/>
    </row>
    <row r="5741" spans="3:5" ht="15">
      <c r="C5741" s="13"/>
      <c r="D5741" s="5"/>
      <c r="E5741" s="5"/>
    </row>
    <row r="5742" spans="3:5" ht="15">
      <c r="C5742" s="13"/>
      <c r="D5742" s="5"/>
      <c r="E5742" s="5"/>
    </row>
    <row r="5743" spans="3:5" ht="15">
      <c r="C5743" s="13"/>
      <c r="D5743" s="5"/>
      <c r="E5743" s="5"/>
    </row>
    <row r="5744" spans="3:5" ht="15">
      <c r="C5744" s="13"/>
      <c r="D5744" s="5"/>
      <c r="E5744" s="5"/>
    </row>
    <row r="5745" spans="3:5" ht="15">
      <c r="C5745" s="13"/>
      <c r="D5745" s="5"/>
      <c r="E5745" s="5"/>
    </row>
    <row r="5746" spans="3:5" ht="15">
      <c r="C5746" s="13"/>
      <c r="D5746" s="5"/>
      <c r="E5746" s="5"/>
    </row>
    <row r="5747" spans="3:5" ht="15">
      <c r="C5747" s="13"/>
      <c r="D5747" s="5"/>
      <c r="E5747" s="5"/>
    </row>
    <row r="5748" spans="3:5" ht="15">
      <c r="C5748" s="13"/>
      <c r="D5748" s="5"/>
      <c r="E5748" s="5"/>
    </row>
    <row r="5749" spans="3:5" ht="15">
      <c r="C5749" s="13"/>
      <c r="D5749" s="5"/>
      <c r="E5749" s="5"/>
    </row>
    <row r="5750" spans="3:5" ht="15">
      <c r="C5750" s="13"/>
      <c r="D5750" s="5"/>
      <c r="E5750" s="5"/>
    </row>
    <row r="5751" spans="3:5" ht="15">
      <c r="C5751" s="13"/>
      <c r="D5751" s="5"/>
      <c r="E5751" s="5"/>
    </row>
    <row r="5752" spans="3:5" ht="15">
      <c r="C5752" s="13"/>
      <c r="D5752" s="5"/>
      <c r="E5752" s="5"/>
    </row>
    <row r="5753" spans="3:5" ht="15">
      <c r="C5753" s="13"/>
      <c r="D5753" s="5"/>
      <c r="E5753" s="5"/>
    </row>
    <row r="5754" spans="3:5" ht="15">
      <c r="C5754" s="13"/>
      <c r="D5754" s="5"/>
      <c r="E5754" s="5"/>
    </row>
    <row r="5755" spans="3:5" ht="15">
      <c r="C5755" s="13"/>
      <c r="D5755" s="5"/>
      <c r="E5755" s="5"/>
    </row>
    <row r="5756" spans="3:5" ht="15">
      <c r="C5756" s="13"/>
      <c r="D5756" s="5"/>
      <c r="E5756" s="5"/>
    </row>
    <row r="5757" spans="3:5" ht="15">
      <c r="C5757" s="13"/>
      <c r="D5757" s="5"/>
      <c r="E5757" s="5"/>
    </row>
    <row r="5758" spans="3:5" ht="15">
      <c r="C5758" s="13"/>
      <c r="D5758" s="5"/>
      <c r="E5758" s="5"/>
    </row>
    <row r="5759" spans="3:5" ht="15">
      <c r="C5759" s="13"/>
      <c r="D5759" s="5"/>
      <c r="E5759" s="5"/>
    </row>
    <row r="5760" spans="3:5" ht="15">
      <c r="C5760" s="13"/>
      <c r="D5760" s="5"/>
      <c r="E5760" s="5"/>
    </row>
    <row r="5761" spans="3:5" ht="15">
      <c r="C5761" s="13"/>
      <c r="D5761" s="5"/>
      <c r="E5761" s="5"/>
    </row>
    <row r="5762" spans="3:5" ht="15">
      <c r="C5762" s="13"/>
      <c r="D5762" s="5"/>
      <c r="E5762" s="5"/>
    </row>
    <row r="5763" spans="3:5" ht="15">
      <c r="C5763" s="13"/>
      <c r="D5763" s="5"/>
      <c r="E5763" s="5"/>
    </row>
    <row r="5764" spans="3:5" ht="15">
      <c r="C5764" s="13"/>
      <c r="D5764" s="5"/>
      <c r="E5764" s="5"/>
    </row>
    <row r="5765" spans="3:5" ht="15">
      <c r="C5765" s="13"/>
      <c r="D5765" s="5"/>
      <c r="E5765" s="5"/>
    </row>
    <row r="5766" spans="3:5" ht="15">
      <c r="C5766" s="13"/>
      <c r="D5766" s="5"/>
      <c r="E5766" s="5"/>
    </row>
    <row r="5767" spans="3:5" ht="15">
      <c r="C5767" s="13"/>
      <c r="D5767" s="5"/>
      <c r="E5767" s="5"/>
    </row>
    <row r="5768" spans="3:5" ht="15">
      <c r="C5768" s="13"/>
      <c r="D5768" s="5"/>
      <c r="E5768" s="5"/>
    </row>
    <row r="5769" spans="3:5" ht="15">
      <c r="C5769" s="13"/>
      <c r="D5769" s="5"/>
      <c r="E5769" s="5"/>
    </row>
    <row r="5770" spans="3:5" ht="15">
      <c r="C5770" s="13"/>
      <c r="D5770" s="5"/>
      <c r="E5770" s="5"/>
    </row>
    <row r="5771" spans="3:5" ht="15">
      <c r="C5771" s="13"/>
      <c r="D5771" s="5"/>
      <c r="E5771" s="5"/>
    </row>
    <row r="5772" spans="3:5" ht="15">
      <c r="C5772" s="13"/>
      <c r="D5772" s="5"/>
      <c r="E5772" s="5"/>
    </row>
    <row r="5773" spans="3:5" ht="15">
      <c r="C5773" s="13"/>
      <c r="D5773" s="5"/>
      <c r="E5773" s="5"/>
    </row>
    <row r="5774" spans="3:5" ht="15">
      <c r="C5774" s="13"/>
      <c r="D5774" s="5"/>
      <c r="E5774" s="5"/>
    </row>
    <row r="5775" spans="3:5" ht="15">
      <c r="C5775" s="13"/>
      <c r="D5775" s="5"/>
      <c r="E5775" s="5"/>
    </row>
    <row r="5776" spans="3:5" ht="15">
      <c r="C5776" s="13"/>
      <c r="D5776" s="5"/>
      <c r="E5776" s="5"/>
    </row>
    <row r="5777" spans="3:5" ht="15">
      <c r="C5777" s="13"/>
      <c r="D5777" s="5"/>
      <c r="E5777" s="5"/>
    </row>
    <row r="5778" spans="3:5" ht="15">
      <c r="C5778" s="13"/>
      <c r="D5778" s="5"/>
      <c r="E5778" s="5"/>
    </row>
    <row r="5779" spans="3:5" ht="15">
      <c r="C5779" s="13"/>
      <c r="D5779" s="5"/>
      <c r="E5779" s="5"/>
    </row>
    <row r="5780" spans="3:5" ht="15">
      <c r="C5780" s="13"/>
      <c r="D5780" s="5"/>
      <c r="E5780" s="5"/>
    </row>
    <row r="5781" spans="3:5" ht="15">
      <c r="C5781" s="13"/>
      <c r="D5781" s="5"/>
      <c r="E5781" s="5"/>
    </row>
    <row r="5782" spans="3:5" ht="15">
      <c r="C5782" s="13"/>
      <c r="D5782" s="5"/>
      <c r="E5782" s="5"/>
    </row>
    <row r="5783" spans="3:5" ht="15">
      <c r="C5783" s="13"/>
      <c r="D5783" s="5"/>
      <c r="E5783" s="5"/>
    </row>
    <row r="5784" spans="3:5" ht="15">
      <c r="C5784" s="13"/>
      <c r="D5784" s="5"/>
      <c r="E5784" s="5"/>
    </row>
    <row r="5785" spans="3:5" ht="15">
      <c r="C5785" s="13"/>
      <c r="D5785" s="5"/>
      <c r="E5785" s="5"/>
    </row>
    <row r="5786" spans="3:5" ht="15">
      <c r="C5786" s="13"/>
      <c r="D5786" s="5"/>
      <c r="E5786" s="5"/>
    </row>
    <row r="5787" spans="3:5" ht="15">
      <c r="C5787" s="13"/>
      <c r="D5787" s="5"/>
      <c r="E5787" s="5"/>
    </row>
    <row r="5788" spans="3:5" ht="15">
      <c r="C5788" s="13"/>
      <c r="D5788" s="5"/>
      <c r="E5788" s="5"/>
    </row>
    <row r="5789" spans="3:5" ht="15">
      <c r="C5789" s="13"/>
      <c r="D5789" s="5"/>
      <c r="E5789" s="5"/>
    </row>
    <row r="5790" spans="3:5" ht="15">
      <c r="C5790" s="13"/>
      <c r="D5790" s="5"/>
      <c r="E5790" s="5"/>
    </row>
    <row r="5791" spans="3:5" ht="15">
      <c r="C5791" s="13"/>
      <c r="D5791" s="5"/>
      <c r="E5791" s="5"/>
    </row>
    <row r="5792" spans="3:5" ht="15">
      <c r="C5792" s="13"/>
      <c r="D5792" s="5"/>
      <c r="E5792" s="5"/>
    </row>
    <row r="5793" spans="3:5" ht="15">
      <c r="C5793" s="13"/>
      <c r="D5793" s="5"/>
      <c r="E5793" s="5"/>
    </row>
    <row r="5794" spans="3:5" ht="15">
      <c r="C5794" s="13"/>
      <c r="D5794" s="5"/>
      <c r="E5794" s="5"/>
    </row>
    <row r="5795" spans="3:5" ht="15">
      <c r="C5795" s="13"/>
      <c r="D5795" s="5"/>
      <c r="E5795" s="5"/>
    </row>
    <row r="5796" spans="3:5" ht="15">
      <c r="C5796" s="13"/>
      <c r="D5796" s="5"/>
      <c r="E5796" s="5"/>
    </row>
    <row r="5797" spans="3:5" ht="15">
      <c r="C5797" s="13"/>
      <c r="D5797" s="5"/>
      <c r="E5797" s="5"/>
    </row>
    <row r="5798" spans="3:5" ht="15">
      <c r="C5798" s="13"/>
      <c r="D5798" s="5"/>
      <c r="E5798" s="5"/>
    </row>
    <row r="5799" spans="3:5" ht="15">
      <c r="C5799" s="13"/>
      <c r="D5799" s="5"/>
      <c r="E5799" s="5"/>
    </row>
    <row r="5800" spans="3:5" ht="15">
      <c r="C5800" s="13"/>
      <c r="D5800" s="5"/>
      <c r="E5800" s="5"/>
    </row>
    <row r="5801" spans="3:5" ht="15">
      <c r="C5801" s="13"/>
      <c r="D5801" s="5"/>
      <c r="E5801" s="5"/>
    </row>
    <row r="5802" spans="3:5" ht="15">
      <c r="C5802" s="13"/>
      <c r="D5802" s="5"/>
      <c r="E5802" s="5"/>
    </row>
    <row r="5803" spans="3:5" ht="15">
      <c r="C5803" s="13"/>
      <c r="D5803" s="5"/>
      <c r="E5803" s="5"/>
    </row>
    <row r="5804" spans="3:5" ht="15">
      <c r="C5804" s="13"/>
      <c r="D5804" s="5"/>
      <c r="E5804" s="5"/>
    </row>
    <row r="5805" spans="3:5" ht="15">
      <c r="C5805" s="13"/>
      <c r="D5805" s="5"/>
      <c r="E5805" s="5"/>
    </row>
    <row r="5806" spans="3:5" ht="15">
      <c r="C5806" s="13"/>
      <c r="D5806" s="5"/>
      <c r="E5806" s="5"/>
    </row>
    <row r="5807" spans="3:5" ht="15">
      <c r="C5807" s="13"/>
      <c r="D5807" s="5"/>
      <c r="E5807" s="5"/>
    </row>
    <row r="5808" spans="3:5" ht="15">
      <c r="C5808" s="13"/>
      <c r="D5808" s="5"/>
      <c r="E5808" s="5"/>
    </row>
    <row r="5809" spans="3:5" ht="15">
      <c r="C5809" s="13"/>
      <c r="D5809" s="5"/>
      <c r="E5809" s="5"/>
    </row>
    <row r="5810" spans="3:5" ht="15">
      <c r="C5810" s="13"/>
      <c r="D5810" s="5"/>
      <c r="E5810" s="5"/>
    </row>
    <row r="5811" spans="3:5" ht="15">
      <c r="C5811" s="13"/>
      <c r="D5811" s="5"/>
      <c r="E5811" s="5"/>
    </row>
    <row r="5812" spans="3:5" ht="15">
      <c r="C5812" s="13"/>
      <c r="D5812" s="5"/>
      <c r="E5812" s="5"/>
    </row>
    <row r="5813" spans="3:5" ht="15">
      <c r="C5813" s="13"/>
      <c r="D5813" s="5"/>
      <c r="E5813" s="5"/>
    </row>
    <row r="5814" spans="3:5" ht="15">
      <c r="C5814" s="13"/>
      <c r="D5814" s="5"/>
      <c r="E5814" s="5"/>
    </row>
    <row r="5815" spans="3:5" ht="15">
      <c r="C5815" s="13"/>
      <c r="D5815" s="5"/>
      <c r="E5815" s="5"/>
    </row>
    <row r="5816" spans="3:5" ht="15">
      <c r="C5816" s="13"/>
      <c r="D5816" s="5"/>
      <c r="E5816" s="5"/>
    </row>
    <row r="5817" spans="3:5" ht="15">
      <c r="C5817" s="13"/>
      <c r="D5817" s="5"/>
      <c r="E5817" s="5"/>
    </row>
    <row r="5818" spans="3:5" ht="15">
      <c r="C5818" s="13"/>
      <c r="D5818" s="5"/>
      <c r="E5818" s="5"/>
    </row>
    <row r="5819" spans="3:5" ht="15">
      <c r="C5819" s="13"/>
      <c r="D5819" s="5"/>
      <c r="E5819" s="5"/>
    </row>
    <row r="5820" spans="3:5" ht="15">
      <c r="C5820" s="13"/>
      <c r="D5820" s="5"/>
      <c r="E5820" s="5"/>
    </row>
    <row r="5821" spans="3:5" ht="15">
      <c r="C5821" s="13"/>
      <c r="D5821" s="5"/>
      <c r="E5821" s="5"/>
    </row>
    <row r="5822" spans="3:5" ht="15">
      <c r="C5822" s="13"/>
      <c r="D5822" s="5"/>
      <c r="E5822" s="5"/>
    </row>
    <row r="5823" spans="3:5" ht="15">
      <c r="C5823" s="13"/>
      <c r="D5823" s="5"/>
      <c r="E5823" s="5"/>
    </row>
    <row r="5824" spans="3:5" ht="15">
      <c r="C5824" s="13"/>
      <c r="D5824" s="5"/>
      <c r="E5824" s="5"/>
    </row>
    <row r="5825" spans="3:5" ht="15">
      <c r="C5825" s="13"/>
      <c r="D5825" s="5"/>
      <c r="E5825" s="5"/>
    </row>
    <row r="5826" spans="3:5" ht="15">
      <c r="C5826" s="13"/>
      <c r="D5826" s="5"/>
      <c r="E5826" s="5"/>
    </row>
    <row r="5827" spans="3:5" ht="15">
      <c r="C5827" s="13"/>
      <c r="D5827" s="5"/>
      <c r="E5827" s="5"/>
    </row>
    <row r="5828" spans="3:5" ht="15">
      <c r="C5828" s="13"/>
      <c r="D5828" s="5"/>
      <c r="E5828" s="5"/>
    </row>
    <row r="5829" spans="3:5" ht="15">
      <c r="C5829" s="13"/>
      <c r="D5829" s="5"/>
      <c r="E5829" s="5"/>
    </row>
    <row r="5830" spans="3:5" ht="15">
      <c r="C5830" s="13"/>
      <c r="D5830" s="5"/>
      <c r="E5830" s="5"/>
    </row>
    <row r="5831" spans="3:5" ht="15">
      <c r="C5831" s="13"/>
      <c r="D5831" s="5"/>
      <c r="E5831" s="5"/>
    </row>
    <row r="5832" spans="3:5" ht="15">
      <c r="C5832" s="13"/>
      <c r="D5832" s="5"/>
      <c r="E5832" s="5"/>
    </row>
    <row r="5833" spans="3:5" ht="15">
      <c r="C5833" s="13"/>
      <c r="D5833" s="5"/>
      <c r="E5833" s="5"/>
    </row>
    <row r="5834" spans="3:5" ht="15">
      <c r="C5834" s="13"/>
      <c r="D5834" s="5"/>
      <c r="E5834" s="5"/>
    </row>
    <row r="5835" spans="3:5" ht="15">
      <c r="C5835" s="13"/>
      <c r="D5835" s="5"/>
      <c r="E5835" s="5"/>
    </row>
    <row r="5836" spans="3:5" ht="15">
      <c r="C5836" s="13"/>
      <c r="D5836" s="5"/>
      <c r="E5836" s="5"/>
    </row>
    <row r="5837" spans="3:5" ht="15">
      <c r="C5837" s="13"/>
      <c r="D5837" s="5"/>
      <c r="E5837" s="5"/>
    </row>
    <row r="5838" spans="3:5" ht="15">
      <c r="C5838" s="13"/>
      <c r="D5838" s="5"/>
      <c r="E5838" s="5"/>
    </row>
    <row r="5839" spans="3:5" ht="15">
      <c r="C5839" s="13"/>
      <c r="D5839" s="5"/>
      <c r="E5839" s="5"/>
    </row>
    <row r="5840" spans="3:5" ht="15">
      <c r="C5840" s="13"/>
      <c r="D5840" s="5"/>
      <c r="E5840" s="5"/>
    </row>
    <row r="5841" spans="3:5" ht="15">
      <c r="C5841" s="13"/>
      <c r="D5841" s="5"/>
      <c r="E5841" s="5"/>
    </row>
    <row r="5842" spans="3:5" ht="15">
      <c r="C5842" s="13"/>
      <c r="D5842" s="5"/>
      <c r="E5842" s="5"/>
    </row>
    <row r="5843" spans="3:5" ht="15">
      <c r="C5843" s="13"/>
      <c r="D5843" s="5"/>
      <c r="E5843" s="5"/>
    </row>
    <row r="5844" spans="3:5" ht="15">
      <c r="C5844" s="13"/>
      <c r="D5844" s="5"/>
      <c r="E5844" s="5"/>
    </row>
    <row r="5845" spans="3:5" ht="15">
      <c r="C5845" s="13"/>
      <c r="D5845" s="5"/>
      <c r="E5845" s="5"/>
    </row>
    <row r="5846" spans="3:5" ht="15">
      <c r="C5846" s="13"/>
      <c r="D5846" s="5"/>
      <c r="E5846" s="5"/>
    </row>
    <row r="5847" spans="3:5" ht="15">
      <c r="C5847" s="13"/>
      <c r="D5847" s="5"/>
      <c r="E5847" s="5"/>
    </row>
    <row r="5848" spans="3:5" ht="15">
      <c r="C5848" s="13"/>
      <c r="D5848" s="5"/>
      <c r="E5848" s="5"/>
    </row>
    <row r="5849" spans="3:5" ht="15">
      <c r="C5849" s="13"/>
      <c r="D5849" s="5"/>
      <c r="E5849" s="5"/>
    </row>
    <row r="5850" spans="3:5" ht="15">
      <c r="C5850" s="13"/>
      <c r="D5850" s="5"/>
      <c r="E5850" s="5"/>
    </row>
    <row r="5851" spans="3:5" ht="15">
      <c r="C5851" s="13"/>
      <c r="D5851" s="5"/>
      <c r="E5851" s="5"/>
    </row>
    <row r="5852" spans="3:5" ht="15">
      <c r="C5852" s="13"/>
      <c r="D5852" s="5"/>
      <c r="E5852" s="5"/>
    </row>
    <row r="5853" spans="3:5" ht="15">
      <c r="C5853" s="13"/>
      <c r="D5853" s="5"/>
      <c r="E5853" s="5"/>
    </row>
    <row r="5854" spans="3:5" ht="15">
      <c r="C5854" s="13"/>
      <c r="D5854" s="5"/>
      <c r="E5854" s="5"/>
    </row>
    <row r="5855" spans="3:5" ht="15">
      <c r="C5855" s="13"/>
      <c r="D5855" s="5"/>
      <c r="E5855" s="5"/>
    </row>
    <row r="5856" spans="3:5" ht="15">
      <c r="C5856" s="13"/>
      <c r="D5856" s="5"/>
      <c r="E5856" s="5"/>
    </row>
    <row r="5857" spans="3:5" ht="15">
      <c r="C5857" s="13"/>
      <c r="D5857" s="5"/>
      <c r="E5857" s="5"/>
    </row>
    <row r="5858" spans="3:5" ht="15">
      <c r="C5858" s="13"/>
      <c r="D5858" s="5"/>
      <c r="E5858" s="5"/>
    </row>
    <row r="5859" spans="3:5" ht="15">
      <c r="C5859" s="13"/>
      <c r="D5859" s="5"/>
      <c r="E5859" s="5"/>
    </row>
    <row r="5860" spans="3:5" ht="15">
      <c r="C5860" s="13"/>
      <c r="D5860" s="5"/>
      <c r="E5860" s="5"/>
    </row>
    <row r="5861" spans="3:5" ht="15">
      <c r="C5861" s="13"/>
      <c r="D5861" s="5"/>
      <c r="E5861" s="5"/>
    </row>
    <row r="5862" spans="3:5" ht="15">
      <c r="C5862" s="13"/>
      <c r="D5862" s="5"/>
      <c r="E5862" s="5"/>
    </row>
    <row r="5863" spans="3:5" ht="15">
      <c r="C5863" s="13"/>
      <c r="D5863" s="5"/>
      <c r="E5863" s="5"/>
    </row>
    <row r="5864" spans="3:5" ht="15">
      <c r="C5864" s="13"/>
      <c r="D5864" s="5"/>
      <c r="E5864" s="5"/>
    </row>
    <row r="5865" spans="3:5" ht="15">
      <c r="C5865" s="13"/>
      <c r="D5865" s="5"/>
      <c r="E5865" s="5"/>
    </row>
    <row r="5866" spans="3:5" ht="15">
      <c r="C5866" s="13"/>
      <c r="D5866" s="5"/>
      <c r="E5866" s="5"/>
    </row>
    <row r="5867" spans="3:5" ht="15">
      <c r="C5867" s="13"/>
      <c r="D5867" s="5"/>
      <c r="E5867" s="5"/>
    </row>
    <row r="5868" spans="3:5" ht="15">
      <c r="C5868" s="13"/>
      <c r="D5868" s="5"/>
      <c r="E5868" s="5"/>
    </row>
    <row r="5869" spans="3:5" ht="15">
      <c r="C5869" s="13"/>
      <c r="D5869" s="5"/>
      <c r="E5869" s="5"/>
    </row>
    <row r="5870" spans="3:5" ht="15">
      <c r="C5870" s="13"/>
      <c r="D5870" s="5"/>
      <c r="E5870" s="5"/>
    </row>
    <row r="5871" spans="3:5" ht="15">
      <c r="C5871" s="13"/>
      <c r="D5871" s="5"/>
      <c r="E5871" s="5"/>
    </row>
    <row r="5872" spans="3:5" ht="15">
      <c r="C5872" s="13"/>
      <c r="D5872" s="5"/>
      <c r="E5872" s="5"/>
    </row>
    <row r="5873" spans="3:5" ht="15">
      <c r="C5873" s="13"/>
      <c r="D5873" s="5"/>
      <c r="E5873" s="5"/>
    </row>
    <row r="5874" spans="3:5" ht="15">
      <c r="C5874" s="13"/>
      <c r="D5874" s="5"/>
      <c r="E5874" s="5"/>
    </row>
    <row r="5875" spans="3:5" ht="15">
      <c r="C5875" s="13"/>
      <c r="D5875" s="5"/>
      <c r="E5875" s="5"/>
    </row>
    <row r="5876" spans="3:5" ht="15">
      <c r="C5876" s="13"/>
      <c r="D5876" s="5"/>
      <c r="E5876" s="5"/>
    </row>
    <row r="5877" spans="3:5" ht="15">
      <c r="C5877" s="13"/>
      <c r="D5877" s="5"/>
      <c r="E5877" s="5"/>
    </row>
    <row r="5878" spans="3:5" ht="15">
      <c r="C5878" s="13"/>
      <c r="D5878" s="5"/>
      <c r="E5878" s="5"/>
    </row>
    <row r="5879" spans="3:5" ht="15">
      <c r="C5879" s="13"/>
      <c r="D5879" s="5"/>
      <c r="E5879" s="5"/>
    </row>
    <row r="5880" spans="3:5" ht="15">
      <c r="C5880" s="13"/>
      <c r="D5880" s="5"/>
      <c r="E5880" s="5"/>
    </row>
    <row r="5881" spans="3:5" ht="15">
      <c r="C5881" s="13"/>
      <c r="D5881" s="5"/>
      <c r="E5881" s="5"/>
    </row>
    <row r="5882" spans="3:5" ht="15">
      <c r="C5882" s="13"/>
      <c r="D5882" s="5"/>
      <c r="E5882" s="5"/>
    </row>
    <row r="5883" spans="3:5" ht="15">
      <c r="C5883" s="13"/>
      <c r="D5883" s="5"/>
      <c r="E5883" s="5"/>
    </row>
    <row r="5884" spans="3:5" ht="15">
      <c r="C5884" s="13"/>
      <c r="D5884" s="5"/>
      <c r="E5884" s="5"/>
    </row>
    <row r="5885" spans="3:5" ht="15">
      <c r="C5885" s="13"/>
      <c r="D5885" s="5"/>
      <c r="E5885" s="5"/>
    </row>
    <row r="5886" spans="3:5" ht="15">
      <c r="C5886" s="13"/>
      <c r="D5886" s="5"/>
      <c r="E5886" s="5"/>
    </row>
    <row r="5887" spans="3:5" ht="15">
      <c r="C5887" s="13"/>
      <c r="D5887" s="5"/>
      <c r="E5887" s="5"/>
    </row>
    <row r="5888" spans="3:5" ht="15">
      <c r="C5888" s="13"/>
      <c r="D5888" s="5"/>
      <c r="E5888" s="5"/>
    </row>
    <row r="5889" spans="3:5" ht="15">
      <c r="C5889" s="13"/>
      <c r="D5889" s="5"/>
      <c r="E5889" s="5"/>
    </row>
    <row r="5890" spans="3:5" ht="15">
      <c r="C5890" s="13"/>
      <c r="D5890" s="5"/>
      <c r="E5890" s="5"/>
    </row>
    <row r="5891" spans="3:5" ht="15">
      <c r="C5891" s="13"/>
      <c r="D5891" s="5"/>
      <c r="E5891" s="5"/>
    </row>
    <row r="5892" spans="3:5" ht="15">
      <c r="C5892" s="13"/>
      <c r="D5892" s="5"/>
      <c r="E5892" s="5"/>
    </row>
    <row r="5893" spans="3:5" ht="15">
      <c r="C5893" s="13"/>
      <c r="D5893" s="5"/>
      <c r="E5893" s="5"/>
    </row>
    <row r="5894" spans="3:5" ht="15">
      <c r="C5894" s="13"/>
      <c r="D5894" s="5"/>
      <c r="E5894" s="5"/>
    </row>
    <row r="5895" spans="3:5" ht="15">
      <c r="C5895" s="13"/>
      <c r="D5895" s="5"/>
      <c r="E5895" s="5"/>
    </row>
    <row r="5896" spans="3:5" ht="15">
      <c r="C5896" s="13"/>
      <c r="D5896" s="5"/>
      <c r="E5896" s="5"/>
    </row>
    <row r="5897" spans="3:5" ht="15">
      <c r="C5897" s="13"/>
      <c r="D5897" s="5"/>
      <c r="E5897" s="5"/>
    </row>
    <row r="5898" spans="3:5" ht="15">
      <c r="C5898" s="13"/>
      <c r="D5898" s="5"/>
      <c r="E5898" s="5"/>
    </row>
    <row r="5899" spans="3:5" ht="15">
      <c r="C5899" s="13"/>
      <c r="D5899" s="5"/>
      <c r="E5899" s="5"/>
    </row>
    <row r="5900" spans="3:5" ht="15">
      <c r="C5900" s="13"/>
      <c r="D5900" s="5"/>
      <c r="E5900" s="5"/>
    </row>
    <row r="5901" spans="3:5" ht="15">
      <c r="C5901" s="13"/>
      <c r="D5901" s="5"/>
      <c r="E5901" s="5"/>
    </row>
    <row r="5902" spans="3:5" ht="15">
      <c r="C5902" s="13"/>
      <c r="D5902" s="5"/>
      <c r="E5902" s="5"/>
    </row>
    <row r="5903" spans="3:5" ht="15">
      <c r="C5903" s="13"/>
      <c r="D5903" s="5"/>
      <c r="E5903" s="5"/>
    </row>
    <row r="5904" spans="3:5" ht="15">
      <c r="C5904" s="13"/>
      <c r="D5904" s="5"/>
      <c r="E5904" s="5"/>
    </row>
    <row r="5905" spans="3:5" ht="15">
      <c r="C5905" s="13"/>
      <c r="D5905" s="5"/>
      <c r="E5905" s="5"/>
    </row>
    <row r="5906" spans="3:5" ht="15">
      <c r="C5906" s="13"/>
      <c r="D5906" s="5"/>
      <c r="E5906" s="5"/>
    </row>
    <row r="5907" spans="3:5" ht="15">
      <c r="C5907" s="13"/>
      <c r="D5907" s="5"/>
      <c r="E5907" s="5"/>
    </row>
    <row r="5908" spans="3:5" ht="15">
      <c r="C5908" s="13"/>
      <c r="D5908" s="5"/>
      <c r="E5908" s="5"/>
    </row>
    <row r="5909" spans="3:5" ht="15">
      <c r="C5909" s="13"/>
      <c r="D5909" s="5"/>
      <c r="E5909" s="5"/>
    </row>
    <row r="5910" spans="3:5" ht="15">
      <c r="C5910" s="13"/>
      <c r="D5910" s="5"/>
      <c r="E5910" s="5"/>
    </row>
    <row r="5911" spans="3:5" ht="15">
      <c r="C5911" s="13"/>
      <c r="D5911" s="5"/>
      <c r="E5911" s="5"/>
    </row>
    <row r="5912" spans="3:5" ht="15">
      <c r="C5912" s="13"/>
      <c r="D5912" s="5"/>
      <c r="E5912" s="5"/>
    </row>
    <row r="5913" spans="3:5" ht="15">
      <c r="C5913" s="13"/>
      <c r="D5913" s="5"/>
      <c r="E5913" s="5"/>
    </row>
    <row r="5914" spans="3:5" ht="15">
      <c r="C5914" s="13"/>
      <c r="D5914" s="5"/>
      <c r="E5914" s="5"/>
    </row>
    <row r="5915" spans="3:5" ht="15">
      <c r="C5915" s="13"/>
      <c r="D5915" s="5"/>
      <c r="E5915" s="5"/>
    </row>
    <row r="5916" spans="3:5" ht="15">
      <c r="C5916" s="13"/>
      <c r="D5916" s="5"/>
      <c r="E5916" s="5"/>
    </row>
    <row r="5917" spans="3:5" ht="15">
      <c r="C5917" s="13"/>
      <c r="D5917" s="5"/>
      <c r="E5917" s="5"/>
    </row>
    <row r="5918" spans="3:5" ht="15">
      <c r="C5918" s="13"/>
      <c r="D5918" s="5"/>
      <c r="E5918" s="5"/>
    </row>
    <row r="5919" spans="3:5" ht="15">
      <c r="C5919" s="13"/>
      <c r="D5919" s="5"/>
      <c r="E5919" s="5"/>
    </row>
    <row r="5920" spans="3:5" ht="15">
      <c r="C5920" s="13"/>
      <c r="D5920" s="5"/>
      <c r="E5920" s="5"/>
    </row>
    <row r="5921" spans="3:5" ht="15">
      <c r="C5921" s="13"/>
      <c r="D5921" s="5"/>
      <c r="E5921" s="5"/>
    </row>
    <row r="5922" spans="3:5" ht="15">
      <c r="C5922" s="13"/>
      <c r="D5922" s="5"/>
      <c r="E5922" s="5"/>
    </row>
    <row r="5923" spans="3:5" ht="15">
      <c r="C5923" s="13"/>
      <c r="D5923" s="5"/>
      <c r="E5923" s="5"/>
    </row>
    <row r="5924" spans="3:5" ht="15">
      <c r="C5924" s="13"/>
      <c r="D5924" s="5"/>
      <c r="E5924" s="5"/>
    </row>
    <row r="5925" spans="3:5" ht="15">
      <c r="C5925" s="13"/>
      <c r="D5925" s="5"/>
      <c r="E5925" s="5"/>
    </row>
    <row r="5926" spans="3:5" ht="15">
      <c r="C5926" s="13"/>
      <c r="D5926" s="5"/>
      <c r="E5926" s="5"/>
    </row>
    <row r="5927" spans="3:5" ht="15">
      <c r="C5927" s="13"/>
      <c r="D5927" s="5"/>
      <c r="E5927" s="5"/>
    </row>
    <row r="5928" spans="3:5" ht="15">
      <c r="C5928" s="13"/>
      <c r="D5928" s="5"/>
      <c r="E5928" s="5"/>
    </row>
    <row r="5929" spans="3:5" ht="15">
      <c r="C5929" s="13"/>
      <c r="D5929" s="5"/>
      <c r="E5929" s="5"/>
    </row>
    <row r="5930" spans="3:5" ht="15">
      <c r="C5930" s="13"/>
      <c r="D5930" s="5"/>
      <c r="E5930" s="5"/>
    </row>
    <row r="5931" spans="3:5" ht="15">
      <c r="C5931" s="13"/>
      <c r="D5931" s="5"/>
      <c r="E5931" s="5"/>
    </row>
    <row r="5932" spans="3:5" ht="15">
      <c r="C5932" s="13"/>
      <c r="D5932" s="5"/>
      <c r="E5932" s="5"/>
    </row>
    <row r="5933" spans="3:5" ht="15">
      <c r="C5933" s="13"/>
      <c r="D5933" s="5"/>
      <c r="E5933" s="5"/>
    </row>
    <row r="5934" spans="3:5" ht="15">
      <c r="C5934" s="13"/>
      <c r="D5934" s="5"/>
      <c r="E5934" s="5"/>
    </row>
    <row r="5935" spans="3:5" ht="15">
      <c r="C5935" s="13"/>
      <c r="D5935" s="5"/>
      <c r="E5935" s="5"/>
    </row>
    <row r="5936" spans="3:5" ht="15">
      <c r="C5936" s="13"/>
      <c r="D5936" s="5"/>
      <c r="E5936" s="5"/>
    </row>
    <row r="5937" spans="3:5" ht="15">
      <c r="C5937" s="13"/>
      <c r="D5937" s="5"/>
      <c r="E5937" s="5"/>
    </row>
    <row r="5938" spans="3:5" ht="15">
      <c r="C5938" s="13"/>
      <c r="D5938" s="5"/>
      <c r="E5938" s="5"/>
    </row>
    <row r="5939" spans="3:5" ht="15">
      <c r="C5939" s="13"/>
      <c r="D5939" s="5"/>
      <c r="E5939" s="5"/>
    </row>
    <row r="5940" spans="3:5" ht="15">
      <c r="C5940" s="13"/>
      <c r="D5940" s="5"/>
      <c r="E5940" s="5"/>
    </row>
    <row r="5941" spans="3:5" ht="15">
      <c r="C5941" s="13"/>
      <c r="D5941" s="5"/>
      <c r="E5941" s="5"/>
    </row>
    <row r="5942" spans="3:5" ht="15">
      <c r="C5942" s="13"/>
      <c r="D5942" s="5"/>
      <c r="E5942" s="5"/>
    </row>
    <row r="5943" spans="3:5" ht="15">
      <c r="C5943" s="13"/>
      <c r="D5943" s="5"/>
      <c r="E5943" s="5"/>
    </row>
    <row r="5944" spans="3:5" ht="15">
      <c r="C5944" s="13"/>
      <c r="D5944" s="5"/>
      <c r="E5944" s="5"/>
    </row>
    <row r="5945" spans="3:5" ht="15">
      <c r="C5945" s="13"/>
      <c r="D5945" s="5"/>
      <c r="E5945" s="5"/>
    </row>
    <row r="5946" spans="3:5" ht="15">
      <c r="C5946" s="13"/>
      <c r="D5946" s="5"/>
      <c r="E5946" s="5"/>
    </row>
    <row r="5947" spans="3:5" ht="15">
      <c r="C5947" s="13"/>
      <c r="D5947" s="5"/>
      <c r="E5947" s="5"/>
    </row>
    <row r="5948" spans="3:5" ht="15">
      <c r="C5948" s="13"/>
      <c r="D5948" s="5"/>
      <c r="E5948" s="5"/>
    </row>
    <row r="5949" spans="3:5" ht="15">
      <c r="C5949" s="13"/>
      <c r="D5949" s="5"/>
      <c r="E5949" s="5"/>
    </row>
    <row r="5950" spans="3:5" ht="15">
      <c r="C5950" s="13"/>
      <c r="D5950" s="5"/>
      <c r="E5950" s="5"/>
    </row>
    <row r="5951" spans="3:5" ht="15">
      <c r="C5951" s="13"/>
      <c r="D5951" s="5"/>
      <c r="E5951" s="5"/>
    </row>
    <row r="5952" spans="3:5" ht="15">
      <c r="C5952" s="13"/>
      <c r="D5952" s="5"/>
      <c r="E5952" s="5"/>
    </row>
    <row r="5953" spans="3:5" ht="15">
      <c r="C5953" s="13"/>
      <c r="D5953" s="5"/>
      <c r="E5953" s="5"/>
    </row>
    <row r="5954" spans="3:5" ht="15">
      <c r="C5954" s="13"/>
      <c r="D5954" s="5"/>
      <c r="E5954" s="5"/>
    </row>
    <row r="5955" spans="3:5" ht="15">
      <c r="C5955" s="13"/>
      <c r="D5955" s="5"/>
      <c r="E5955" s="5"/>
    </row>
    <row r="5956" spans="3:5" ht="15">
      <c r="C5956" s="13"/>
      <c r="D5956" s="5"/>
      <c r="E5956" s="5"/>
    </row>
    <row r="5957" spans="3:5" ht="15">
      <c r="C5957" s="13"/>
      <c r="D5957" s="5"/>
      <c r="E5957" s="5"/>
    </row>
    <row r="5958" spans="3:5" ht="15">
      <c r="C5958" s="13"/>
      <c r="D5958" s="5"/>
      <c r="E5958" s="5"/>
    </row>
    <row r="5959" spans="3:5" ht="15">
      <c r="C5959" s="13"/>
      <c r="D5959" s="5"/>
      <c r="E5959" s="5"/>
    </row>
    <row r="5960" spans="3:5" ht="15">
      <c r="C5960" s="13"/>
      <c r="D5960" s="5"/>
      <c r="E5960" s="5"/>
    </row>
    <row r="5961" spans="3:5" ht="15">
      <c r="C5961" s="13"/>
      <c r="D5961" s="5"/>
      <c r="E5961" s="5"/>
    </row>
    <row r="5962" spans="3:5" ht="15">
      <c r="C5962" s="13"/>
      <c r="D5962" s="5"/>
      <c r="E5962" s="5"/>
    </row>
    <row r="5963" spans="3:5" ht="15">
      <c r="C5963" s="13"/>
      <c r="D5963" s="5"/>
      <c r="E5963" s="5"/>
    </row>
    <row r="5964" spans="3:5" ht="15">
      <c r="C5964" s="13"/>
      <c r="D5964" s="5"/>
      <c r="E5964" s="5"/>
    </row>
    <row r="5965" spans="3:5" ht="15">
      <c r="C5965" s="13"/>
      <c r="D5965" s="5"/>
      <c r="E5965" s="5"/>
    </row>
    <row r="5966" spans="3:5" ht="15">
      <c r="C5966" s="13"/>
      <c r="D5966" s="5"/>
      <c r="E5966" s="5"/>
    </row>
    <row r="5967" spans="3:5" ht="15">
      <c r="C5967" s="13"/>
      <c r="D5967" s="5"/>
      <c r="E5967" s="5"/>
    </row>
    <row r="5968" spans="3:5" ht="15">
      <c r="C5968" s="13"/>
      <c r="D5968" s="5"/>
      <c r="E5968" s="5"/>
    </row>
    <row r="5969" spans="3:5" ht="15">
      <c r="C5969" s="13"/>
      <c r="D5969" s="5"/>
      <c r="E5969" s="5"/>
    </row>
    <row r="5970" spans="3:5" ht="15">
      <c r="C5970" s="13"/>
      <c r="D5970" s="5"/>
      <c r="E5970" s="5"/>
    </row>
    <row r="5971" spans="3:5" ht="15">
      <c r="C5971" s="13"/>
      <c r="D5971" s="5"/>
      <c r="E5971" s="5"/>
    </row>
    <row r="5972" spans="3:5" ht="15">
      <c r="C5972" s="13"/>
      <c r="D5972" s="5"/>
      <c r="E5972" s="5"/>
    </row>
    <row r="5973" spans="3:5" ht="15">
      <c r="C5973" s="13"/>
      <c r="D5973" s="5"/>
      <c r="E5973" s="5"/>
    </row>
    <row r="5974" spans="3:5" ht="15">
      <c r="C5974" s="13"/>
      <c r="D5974" s="5"/>
      <c r="E5974" s="5"/>
    </row>
    <row r="5975" spans="3:5" ht="15">
      <c r="C5975" s="13"/>
      <c r="D5975" s="5"/>
      <c r="E5975" s="5"/>
    </row>
    <row r="5976" spans="3:5" ht="15">
      <c r="C5976" s="13"/>
      <c r="D5976" s="5"/>
      <c r="E5976" s="5"/>
    </row>
    <row r="5977" spans="3:5" ht="15">
      <c r="C5977" s="13"/>
      <c r="D5977" s="5"/>
      <c r="E5977" s="5"/>
    </row>
    <row r="5978" spans="3:5" ht="15">
      <c r="C5978" s="13"/>
      <c r="D5978" s="5"/>
      <c r="E5978" s="5"/>
    </row>
    <row r="5979" spans="3:5" ht="15">
      <c r="C5979" s="13"/>
      <c r="D5979" s="5"/>
      <c r="E5979" s="5"/>
    </row>
    <row r="5980" spans="3:5" ht="15">
      <c r="C5980" s="13"/>
      <c r="D5980" s="5"/>
      <c r="E5980" s="5"/>
    </row>
    <row r="5981" spans="3:5" ht="15">
      <c r="C5981" s="13"/>
      <c r="D5981" s="5"/>
      <c r="E5981" s="5"/>
    </row>
    <row r="5982" spans="3:5" ht="15">
      <c r="C5982" s="13"/>
      <c r="D5982" s="5"/>
      <c r="E5982" s="5"/>
    </row>
    <row r="5983" spans="3:5" ht="15">
      <c r="C5983" s="13"/>
      <c r="D5983" s="5"/>
      <c r="E5983" s="5"/>
    </row>
    <row r="5984" spans="3:5" ht="15">
      <c r="C5984" s="13"/>
      <c r="D5984" s="5"/>
      <c r="E5984" s="5"/>
    </row>
    <row r="5985" spans="3:5" ht="15">
      <c r="C5985" s="13"/>
      <c r="D5985" s="5"/>
      <c r="E5985" s="5"/>
    </row>
    <row r="5986" spans="3:5" ht="15">
      <c r="C5986" s="13"/>
      <c r="D5986" s="5"/>
      <c r="E5986" s="5"/>
    </row>
    <row r="5987" spans="3:5" ht="15">
      <c r="C5987" s="13"/>
      <c r="D5987" s="5"/>
      <c r="E5987" s="5"/>
    </row>
    <row r="5988" spans="3:5" ht="15">
      <c r="C5988" s="13"/>
      <c r="D5988" s="5"/>
      <c r="E5988" s="5"/>
    </row>
    <row r="5989" spans="3:5" ht="15">
      <c r="C5989" s="13"/>
      <c r="D5989" s="5"/>
      <c r="E5989" s="5"/>
    </row>
    <row r="5990" spans="3:5" ht="15">
      <c r="C5990" s="13"/>
      <c r="D5990" s="5"/>
      <c r="E5990" s="5"/>
    </row>
    <row r="5991" spans="3:5" ht="15">
      <c r="C5991" s="13"/>
      <c r="D5991" s="5"/>
      <c r="E5991" s="5"/>
    </row>
    <row r="5992" spans="3:5" ht="15">
      <c r="C5992" s="13"/>
      <c r="D5992" s="5"/>
      <c r="E5992" s="5"/>
    </row>
    <row r="5993" spans="3:5" ht="15">
      <c r="C5993" s="13"/>
      <c r="D5993" s="5"/>
      <c r="E5993" s="5"/>
    </row>
    <row r="5994" spans="3:5" ht="15">
      <c r="C5994" s="13"/>
      <c r="D5994" s="5"/>
      <c r="E5994" s="5"/>
    </row>
    <row r="5995" spans="3:5" ht="15">
      <c r="C5995" s="13"/>
      <c r="D5995" s="5"/>
      <c r="E5995" s="5"/>
    </row>
    <row r="5996" spans="3:5" ht="15">
      <c r="C5996" s="13"/>
      <c r="D5996" s="5"/>
      <c r="E5996" s="5"/>
    </row>
    <row r="5997" spans="3:5" ht="15">
      <c r="C5997" s="13"/>
      <c r="D5997" s="5"/>
      <c r="E5997" s="5"/>
    </row>
    <row r="5998" spans="3:5" ht="15">
      <c r="C5998" s="13"/>
      <c r="D5998" s="5"/>
      <c r="E5998" s="5"/>
    </row>
    <row r="5999" spans="3:5" ht="15">
      <c r="C5999" s="13"/>
      <c r="D5999" s="5"/>
      <c r="E5999" s="5"/>
    </row>
    <row r="6000" spans="3:5" ht="15">
      <c r="C6000" s="13"/>
      <c r="D6000" s="5"/>
      <c r="E6000" s="5"/>
    </row>
    <row r="6001" spans="3:5" ht="15">
      <c r="C6001" s="13"/>
      <c r="D6001" s="5"/>
      <c r="E6001" s="5"/>
    </row>
    <row r="6002" spans="3:5" ht="15">
      <c r="C6002" s="13"/>
      <c r="D6002" s="5"/>
      <c r="E6002" s="5"/>
    </row>
    <row r="6003" spans="3:5" ht="15">
      <c r="C6003" s="13"/>
      <c r="D6003" s="5"/>
      <c r="E6003" s="5"/>
    </row>
    <row r="6004" spans="3:5" ht="15">
      <c r="C6004" s="13"/>
      <c r="D6004" s="5"/>
      <c r="E6004" s="5"/>
    </row>
    <row r="6005" spans="3:5" ht="15">
      <c r="C6005" s="13"/>
      <c r="D6005" s="5"/>
      <c r="E6005" s="5"/>
    </row>
    <row r="6006" spans="3:5" ht="15">
      <c r="C6006" s="13"/>
      <c r="D6006" s="5"/>
      <c r="E6006" s="5"/>
    </row>
    <row r="6007" spans="3:5" ht="15">
      <c r="C6007" s="13"/>
      <c r="D6007" s="5"/>
      <c r="E6007" s="5"/>
    </row>
    <row r="6008" spans="3:5" ht="15">
      <c r="C6008" s="13"/>
      <c r="D6008" s="5"/>
      <c r="E6008" s="5"/>
    </row>
    <row r="6009" spans="3:5" ht="15">
      <c r="C6009" s="13"/>
      <c r="D6009" s="5"/>
      <c r="E6009" s="5"/>
    </row>
    <row r="6010" spans="3:5" ht="15">
      <c r="C6010" s="13"/>
      <c r="D6010" s="5"/>
      <c r="E6010" s="5"/>
    </row>
    <row r="6011" spans="3:5" ht="15">
      <c r="C6011" s="13"/>
      <c r="D6011" s="5"/>
      <c r="E6011" s="5"/>
    </row>
    <row r="6012" spans="3:5" ht="15">
      <c r="C6012" s="13"/>
      <c r="D6012" s="5"/>
      <c r="E6012" s="5"/>
    </row>
    <row r="6013" spans="3:5" ht="15">
      <c r="C6013" s="13"/>
      <c r="D6013" s="5"/>
      <c r="E6013" s="5"/>
    </row>
    <row r="6014" spans="3:5" ht="15">
      <c r="C6014" s="13"/>
      <c r="D6014" s="5"/>
      <c r="E6014" s="5"/>
    </row>
    <row r="6015" spans="3:5" ht="15">
      <c r="C6015" s="13"/>
      <c r="D6015" s="5"/>
      <c r="E6015" s="5"/>
    </row>
    <row r="6016" spans="3:5" ht="15">
      <c r="C6016" s="13"/>
      <c r="D6016" s="5"/>
      <c r="E6016" s="5"/>
    </row>
    <row r="6017" spans="3:5" ht="15">
      <c r="C6017" s="13"/>
      <c r="D6017" s="5"/>
      <c r="E6017" s="5"/>
    </row>
    <row r="6018" spans="3:5" ht="15">
      <c r="C6018" s="13"/>
      <c r="D6018" s="5"/>
      <c r="E6018" s="5"/>
    </row>
    <row r="6019" spans="3:5" ht="15">
      <c r="C6019" s="13"/>
      <c r="D6019" s="5"/>
      <c r="E6019" s="5"/>
    </row>
    <row r="6020" spans="3:5" ht="15">
      <c r="C6020" s="13"/>
      <c r="D6020" s="5"/>
      <c r="E6020" s="5"/>
    </row>
    <row r="6021" spans="3:5" ht="15">
      <c r="C6021" s="13"/>
      <c r="D6021" s="5"/>
      <c r="E6021" s="5"/>
    </row>
    <row r="6022" spans="3:5" ht="15">
      <c r="C6022" s="13"/>
      <c r="D6022" s="5"/>
      <c r="E6022" s="5"/>
    </row>
    <row r="6023" spans="3:5" ht="15">
      <c r="C6023" s="13"/>
      <c r="D6023" s="5"/>
      <c r="E6023" s="5"/>
    </row>
    <row r="6024" spans="3:5" ht="15">
      <c r="C6024" s="13"/>
      <c r="D6024" s="5"/>
      <c r="E6024" s="5"/>
    </row>
    <row r="6025" spans="3:5" ht="15">
      <c r="C6025" s="13"/>
      <c r="D6025" s="5"/>
      <c r="E6025" s="5"/>
    </row>
    <row r="6026" spans="3:5" ht="15">
      <c r="C6026" s="13"/>
      <c r="D6026" s="5"/>
      <c r="E6026" s="5"/>
    </row>
    <row r="6027" spans="3:5" ht="15">
      <c r="C6027" s="13"/>
      <c r="D6027" s="5"/>
      <c r="E6027" s="5"/>
    </row>
    <row r="6028" spans="3:5" ht="15">
      <c r="C6028" s="13"/>
      <c r="D6028" s="5"/>
      <c r="E6028" s="5"/>
    </row>
    <row r="6029" spans="3:5" ht="15">
      <c r="C6029" s="13"/>
      <c r="D6029" s="5"/>
      <c r="E6029" s="5"/>
    </row>
    <row r="6030" spans="3:5" ht="15">
      <c r="C6030" s="13"/>
      <c r="D6030" s="5"/>
      <c r="E6030" s="5"/>
    </row>
    <row r="6031" spans="3:5" ht="15">
      <c r="C6031" s="13"/>
      <c r="D6031" s="5"/>
      <c r="E6031" s="5"/>
    </row>
    <row r="6032" spans="3:5" ht="15">
      <c r="C6032" s="13"/>
      <c r="D6032" s="5"/>
      <c r="E6032" s="5"/>
    </row>
    <row r="6033" spans="3:5" ht="15">
      <c r="C6033" s="13"/>
      <c r="D6033" s="5"/>
      <c r="E6033" s="5"/>
    </row>
    <row r="6034" spans="3:5" ht="15">
      <c r="C6034" s="13"/>
      <c r="D6034" s="5"/>
      <c r="E6034" s="5"/>
    </row>
    <row r="6035" spans="3:5" ht="15">
      <c r="C6035" s="13"/>
      <c r="D6035" s="5"/>
      <c r="E6035" s="5"/>
    </row>
    <row r="6036" spans="3:5" ht="15">
      <c r="C6036" s="13"/>
      <c r="D6036" s="5"/>
      <c r="E6036" s="5"/>
    </row>
    <row r="6037" spans="3:5" ht="15">
      <c r="C6037" s="13"/>
      <c r="D6037" s="5"/>
      <c r="E6037" s="5"/>
    </row>
    <row r="6038" spans="3:5" ht="15">
      <c r="C6038" s="13"/>
      <c r="D6038" s="5"/>
      <c r="E6038" s="5"/>
    </row>
    <row r="6039" spans="3:5" ht="15">
      <c r="C6039" s="13"/>
      <c r="D6039" s="5"/>
      <c r="E6039" s="5"/>
    </row>
    <row r="6040" spans="3:5" ht="15">
      <c r="C6040" s="13"/>
      <c r="D6040" s="5"/>
      <c r="E6040" s="5"/>
    </row>
    <row r="6041" spans="3:5" ht="15">
      <c r="C6041" s="13"/>
      <c r="D6041" s="5"/>
      <c r="E6041" s="5"/>
    </row>
    <row r="6042" spans="3:5" ht="15">
      <c r="C6042" s="13"/>
      <c r="D6042" s="5"/>
      <c r="E6042" s="5"/>
    </row>
    <row r="6043" spans="3:5" ht="15">
      <c r="C6043" s="13"/>
      <c r="D6043" s="5"/>
      <c r="E6043" s="5"/>
    </row>
    <row r="6044" spans="3:5" ht="15">
      <c r="C6044" s="13"/>
      <c r="D6044" s="5"/>
      <c r="E6044" s="5"/>
    </row>
    <row r="6045" spans="3:5" ht="15">
      <c r="C6045" s="13"/>
      <c r="D6045" s="5"/>
      <c r="E6045" s="5"/>
    </row>
    <row r="6046" spans="3:5" ht="15">
      <c r="C6046" s="13"/>
      <c r="D6046" s="5"/>
      <c r="E6046" s="5"/>
    </row>
    <row r="6047" spans="3:5" ht="15">
      <c r="C6047" s="13"/>
      <c r="D6047" s="5"/>
      <c r="E6047" s="5"/>
    </row>
    <row r="6048" spans="3:5" ht="15">
      <c r="C6048" s="13"/>
      <c r="D6048" s="5"/>
      <c r="E6048" s="5"/>
    </row>
    <row r="6049" spans="3:5" ht="15">
      <c r="C6049" s="13"/>
      <c r="D6049" s="5"/>
      <c r="E6049" s="5"/>
    </row>
    <row r="6050" spans="3:5" ht="15">
      <c r="C6050" s="13"/>
      <c r="D6050" s="5"/>
      <c r="E6050" s="5"/>
    </row>
    <row r="6051" spans="3:5" ht="15">
      <c r="C6051" s="13"/>
      <c r="D6051" s="5"/>
      <c r="E6051" s="5"/>
    </row>
    <row r="6052" spans="3:5" ht="15">
      <c r="C6052" s="13"/>
      <c r="D6052" s="5"/>
      <c r="E6052" s="5"/>
    </row>
    <row r="6053" spans="3:5" ht="15">
      <c r="C6053" s="13"/>
      <c r="D6053" s="5"/>
      <c r="E6053" s="5"/>
    </row>
    <row r="6054" spans="3:5" ht="15">
      <c r="C6054" s="13"/>
      <c r="D6054" s="5"/>
      <c r="E6054" s="5"/>
    </row>
    <row r="6055" spans="3:5" ht="15">
      <c r="C6055" s="13"/>
      <c r="D6055" s="5"/>
      <c r="E6055" s="5"/>
    </row>
    <row r="6056" spans="3:5" ht="15">
      <c r="C6056" s="13"/>
      <c r="D6056" s="5"/>
      <c r="E6056" s="5"/>
    </row>
    <row r="6057" spans="3:5" ht="15">
      <c r="C6057" s="13"/>
      <c r="D6057" s="5"/>
      <c r="E6057" s="5"/>
    </row>
    <row r="6058" spans="3:5" ht="15">
      <c r="C6058" s="13"/>
      <c r="D6058" s="5"/>
      <c r="E6058" s="5"/>
    </row>
    <row r="6059" spans="3:5" ht="15">
      <c r="C6059" s="13"/>
      <c r="D6059" s="5"/>
      <c r="E6059" s="5"/>
    </row>
    <row r="6060" spans="3:5" ht="15">
      <c r="C6060" s="13"/>
      <c r="D6060" s="5"/>
      <c r="E6060" s="5"/>
    </row>
    <row r="6061" spans="3:5" ht="15">
      <c r="C6061" s="13"/>
      <c r="D6061" s="5"/>
      <c r="E6061" s="5"/>
    </row>
    <row r="6062" spans="3:5" ht="15">
      <c r="C6062" s="13"/>
      <c r="D6062" s="5"/>
      <c r="E6062" s="5"/>
    </row>
    <row r="6063" spans="3:5" ht="15">
      <c r="C6063" s="13"/>
      <c r="D6063" s="5"/>
      <c r="E6063" s="5"/>
    </row>
    <row r="6064" spans="3:5" ht="15">
      <c r="C6064" s="13"/>
      <c r="D6064" s="5"/>
      <c r="E6064" s="5"/>
    </row>
    <row r="6065" spans="3:5" ht="15">
      <c r="C6065" s="13"/>
      <c r="D6065" s="5"/>
      <c r="E6065" s="5"/>
    </row>
    <row r="6066" spans="3:5" ht="15">
      <c r="C6066" s="13"/>
      <c r="D6066" s="5"/>
      <c r="E6066" s="5"/>
    </row>
    <row r="6067" spans="3:5" ht="15">
      <c r="C6067" s="13"/>
      <c r="D6067" s="5"/>
      <c r="E6067" s="5"/>
    </row>
    <row r="6068" spans="3:5" ht="15">
      <c r="C6068" s="13"/>
      <c r="D6068" s="5"/>
      <c r="E6068" s="5"/>
    </row>
    <row r="6069" spans="3:5" ht="15">
      <c r="C6069" s="13"/>
      <c r="D6069" s="5"/>
      <c r="E6069" s="5"/>
    </row>
    <row r="6070" spans="3:5" ht="15">
      <c r="C6070" s="13"/>
      <c r="D6070" s="5"/>
      <c r="E6070" s="5"/>
    </row>
    <row r="6071" spans="3:5" ht="15">
      <c r="C6071" s="13"/>
      <c r="D6071" s="5"/>
      <c r="E6071" s="5"/>
    </row>
    <row r="6072" spans="3:5" ht="15">
      <c r="C6072" s="13"/>
      <c r="D6072" s="5"/>
      <c r="E6072" s="5"/>
    </row>
    <row r="6073" spans="3:5" ht="15">
      <c r="C6073" s="13"/>
      <c r="D6073" s="5"/>
      <c r="E6073" s="5"/>
    </row>
    <row r="6074" spans="3:5" ht="15">
      <c r="C6074" s="13"/>
      <c r="D6074" s="5"/>
      <c r="E6074" s="5"/>
    </row>
    <row r="6075" spans="3:5" ht="15">
      <c r="C6075" s="13"/>
      <c r="D6075" s="5"/>
      <c r="E6075" s="5"/>
    </row>
    <row r="6076" spans="3:5" ht="15">
      <c r="C6076" s="13"/>
      <c r="D6076" s="5"/>
      <c r="E6076" s="5"/>
    </row>
    <row r="6077" spans="3:5" ht="15">
      <c r="C6077" s="13"/>
      <c r="D6077" s="5"/>
      <c r="E6077" s="5"/>
    </row>
    <row r="6078" spans="3:5" ht="15">
      <c r="C6078" s="13"/>
      <c r="D6078" s="5"/>
      <c r="E6078" s="5"/>
    </row>
    <row r="6079" spans="3:5" ht="15">
      <c r="C6079" s="13"/>
      <c r="D6079" s="5"/>
      <c r="E6079" s="5"/>
    </row>
    <row r="6080" spans="3:5" ht="15">
      <c r="C6080" s="13"/>
      <c r="D6080" s="5"/>
      <c r="E6080" s="5"/>
    </row>
    <row r="6081" spans="3:5" ht="15">
      <c r="C6081" s="13"/>
      <c r="D6081" s="5"/>
      <c r="E6081" s="5"/>
    </row>
    <row r="6082" spans="3:5" ht="15">
      <c r="C6082" s="13"/>
      <c r="D6082" s="5"/>
      <c r="E6082" s="5"/>
    </row>
    <row r="6083" spans="3:5" ht="15">
      <c r="C6083" s="13"/>
      <c r="D6083" s="5"/>
      <c r="E6083" s="5"/>
    </row>
    <row r="6084" spans="3:5" ht="15">
      <c r="C6084" s="13"/>
      <c r="D6084" s="5"/>
      <c r="E6084" s="5"/>
    </row>
    <row r="6085" spans="3:5" ht="15">
      <c r="C6085" s="13"/>
      <c r="D6085" s="5"/>
      <c r="E6085" s="5"/>
    </row>
    <row r="6086" spans="3:5" ht="15">
      <c r="C6086" s="13"/>
      <c r="D6086" s="5"/>
      <c r="E6086" s="5"/>
    </row>
    <row r="6087" spans="3:5" ht="15">
      <c r="C6087" s="13"/>
      <c r="D6087" s="5"/>
      <c r="E6087" s="5"/>
    </row>
    <row r="6088" spans="3:5" ht="15">
      <c r="C6088" s="13"/>
      <c r="D6088" s="5"/>
      <c r="E6088" s="5"/>
    </row>
    <row r="6089" spans="3:5" ht="15">
      <c r="C6089" s="13"/>
      <c r="D6089" s="5"/>
      <c r="E6089" s="5"/>
    </row>
    <row r="6090" spans="3:5" ht="15">
      <c r="C6090" s="13"/>
      <c r="D6090" s="5"/>
      <c r="E6090" s="5"/>
    </row>
    <row r="6091" spans="3:5" ht="15">
      <c r="C6091" s="13"/>
      <c r="D6091" s="5"/>
      <c r="E6091" s="5"/>
    </row>
    <row r="6092" spans="3:5" ht="15">
      <c r="C6092" s="13"/>
      <c r="D6092" s="5"/>
      <c r="E6092" s="5"/>
    </row>
    <row r="6093" spans="3:5" ht="15">
      <c r="C6093" s="13"/>
      <c r="D6093" s="5"/>
      <c r="E6093" s="5"/>
    </row>
    <row r="6094" spans="3:5" ht="15">
      <c r="C6094" s="13"/>
      <c r="D6094" s="5"/>
      <c r="E6094" s="5"/>
    </row>
    <row r="6095" spans="3:5" ht="15">
      <c r="C6095" s="13"/>
      <c r="D6095" s="5"/>
      <c r="E6095" s="5"/>
    </row>
    <row r="6096" spans="3:5" ht="15">
      <c r="C6096" s="13"/>
      <c r="D6096" s="5"/>
      <c r="E6096" s="5"/>
    </row>
    <row r="6097" spans="3:5" ht="15">
      <c r="C6097" s="13"/>
      <c r="D6097" s="5"/>
      <c r="E6097" s="5"/>
    </row>
    <row r="6098" spans="3:5" ht="15">
      <c r="C6098" s="13"/>
      <c r="D6098" s="5"/>
      <c r="E6098" s="5"/>
    </row>
    <row r="6099" spans="3:5" ht="15">
      <c r="C6099" s="13"/>
      <c r="D6099" s="5"/>
      <c r="E6099" s="5"/>
    </row>
    <row r="6100" spans="3:5" ht="15">
      <c r="C6100" s="13"/>
      <c r="D6100" s="5"/>
      <c r="E6100" s="5"/>
    </row>
    <row r="6101" spans="3:5" ht="15">
      <c r="C6101" s="13"/>
      <c r="D6101" s="5"/>
      <c r="E6101" s="5"/>
    </row>
    <row r="6102" spans="3:5" ht="15">
      <c r="C6102" s="13"/>
      <c r="D6102" s="5"/>
      <c r="E6102" s="5"/>
    </row>
    <row r="6103" spans="3:5" ht="15">
      <c r="C6103" s="13"/>
      <c r="D6103" s="5"/>
      <c r="E6103" s="5"/>
    </row>
    <row r="6104" spans="3:5" ht="15">
      <c r="C6104" s="13"/>
      <c r="D6104" s="5"/>
      <c r="E6104" s="5"/>
    </row>
    <row r="6105" spans="3:5" ht="15">
      <c r="C6105" s="13"/>
      <c r="D6105" s="5"/>
      <c r="E6105" s="5"/>
    </row>
    <row r="6106" spans="3:5" ht="15">
      <c r="C6106" s="13"/>
      <c r="D6106" s="5"/>
      <c r="E6106" s="5"/>
    </row>
    <row r="6107" spans="3:5" ht="15">
      <c r="C6107" s="13"/>
      <c r="D6107" s="5"/>
      <c r="E6107" s="5"/>
    </row>
    <row r="6108" spans="3:5" ht="15">
      <c r="C6108" s="13"/>
      <c r="D6108" s="5"/>
      <c r="E6108" s="5"/>
    </row>
    <row r="6109" spans="3:5" ht="15">
      <c r="C6109" s="13"/>
      <c r="D6109" s="5"/>
      <c r="E6109" s="5"/>
    </row>
    <row r="6110" spans="3:5" ht="15">
      <c r="C6110" s="13"/>
      <c r="D6110" s="5"/>
      <c r="E6110" s="5"/>
    </row>
    <row r="6111" spans="3:5" ht="15">
      <c r="C6111" s="13"/>
      <c r="D6111" s="5"/>
      <c r="E6111" s="5"/>
    </row>
    <row r="6112" spans="3:5" ht="15">
      <c r="C6112" s="13"/>
      <c r="D6112" s="5"/>
      <c r="E6112" s="5"/>
    </row>
    <row r="6113" spans="3:5" ht="15">
      <c r="C6113" s="13"/>
      <c r="D6113" s="5"/>
      <c r="E6113" s="5"/>
    </row>
    <row r="6114" spans="3:5" ht="15">
      <c r="C6114" s="13"/>
      <c r="D6114" s="5"/>
      <c r="E6114" s="5"/>
    </row>
    <row r="6115" spans="3:5" ht="15">
      <c r="C6115" s="13"/>
      <c r="D6115" s="5"/>
      <c r="E6115" s="5"/>
    </row>
    <row r="6116" spans="3:5" ht="15">
      <c r="C6116" s="13"/>
      <c r="D6116" s="5"/>
      <c r="E6116" s="5"/>
    </row>
    <row r="6117" spans="3:5" ht="15">
      <c r="C6117" s="13"/>
      <c r="D6117" s="5"/>
      <c r="E6117" s="5"/>
    </row>
    <row r="6118" spans="3:5" ht="15">
      <c r="C6118" s="13"/>
      <c r="D6118" s="5"/>
      <c r="E6118" s="5"/>
    </row>
    <row r="6119" spans="3:5" ht="15">
      <c r="C6119" s="13"/>
      <c r="D6119" s="5"/>
      <c r="E6119" s="5"/>
    </row>
    <row r="6120" spans="3:5" ht="15">
      <c r="C6120" s="13"/>
      <c r="D6120" s="5"/>
      <c r="E6120" s="5"/>
    </row>
    <row r="6121" spans="3:5" ht="15">
      <c r="C6121" s="13"/>
      <c r="D6121" s="5"/>
      <c r="E6121" s="5"/>
    </row>
    <row r="6122" spans="3:5" ht="15">
      <c r="C6122" s="13"/>
      <c r="D6122" s="5"/>
      <c r="E6122" s="5"/>
    </row>
    <row r="6123" spans="3:5" ht="15">
      <c r="C6123" s="13"/>
      <c r="D6123" s="5"/>
      <c r="E6123" s="5"/>
    </row>
    <row r="6124" spans="3:5" ht="15">
      <c r="C6124" s="13"/>
      <c r="D6124" s="5"/>
      <c r="E6124" s="5"/>
    </row>
    <row r="6125" spans="3:5" ht="15">
      <c r="C6125" s="13"/>
      <c r="D6125" s="5"/>
      <c r="E6125" s="5"/>
    </row>
    <row r="6126" spans="3:5" ht="15">
      <c r="C6126" s="13"/>
      <c r="D6126" s="5"/>
      <c r="E6126" s="5"/>
    </row>
    <row r="6127" spans="3:5" ht="15">
      <c r="C6127" s="13"/>
      <c r="D6127" s="5"/>
      <c r="E6127" s="5"/>
    </row>
    <row r="6128" spans="3:5" ht="15">
      <c r="C6128" s="13"/>
      <c r="D6128" s="5"/>
      <c r="E6128" s="5"/>
    </row>
    <row r="6129" spans="3:5" ht="15">
      <c r="C6129" s="13"/>
      <c r="D6129" s="5"/>
      <c r="E6129" s="5"/>
    </row>
    <row r="6130" spans="3:5" ht="15">
      <c r="C6130" s="13"/>
      <c r="D6130" s="5"/>
      <c r="E6130" s="5"/>
    </row>
    <row r="6131" spans="3:5" ht="15">
      <c r="C6131" s="13"/>
      <c r="D6131" s="5"/>
      <c r="E6131" s="5"/>
    </row>
    <row r="6132" spans="3:5" ht="15">
      <c r="C6132" s="13"/>
      <c r="D6132" s="5"/>
      <c r="E6132" s="5"/>
    </row>
    <row r="6133" spans="3:5" ht="15">
      <c r="C6133" s="13"/>
      <c r="D6133" s="5"/>
      <c r="E6133" s="5"/>
    </row>
    <row r="6134" spans="3:5" ht="15">
      <c r="C6134" s="13"/>
      <c r="D6134" s="5"/>
      <c r="E6134" s="5"/>
    </row>
    <row r="6135" spans="3:5" ht="15">
      <c r="C6135" s="13"/>
      <c r="D6135" s="5"/>
      <c r="E6135" s="5"/>
    </row>
    <row r="6136" spans="3:5" ht="15">
      <c r="C6136" s="13"/>
      <c r="D6136" s="5"/>
      <c r="E6136" s="5"/>
    </row>
    <row r="6137" spans="3:5" ht="15">
      <c r="C6137" s="13"/>
      <c r="D6137" s="5"/>
      <c r="E6137" s="5"/>
    </row>
    <row r="6138" spans="3:5" ht="15">
      <c r="C6138" s="13"/>
      <c r="D6138" s="5"/>
      <c r="E6138" s="5"/>
    </row>
    <row r="6139" spans="3:5" ht="15">
      <c r="C6139" s="13"/>
      <c r="D6139" s="5"/>
      <c r="E6139" s="5"/>
    </row>
    <row r="6140" spans="3:5" ht="15">
      <c r="C6140" s="13"/>
      <c r="D6140" s="5"/>
      <c r="E6140" s="5"/>
    </row>
    <row r="6141" spans="3:5" ht="15">
      <c r="C6141" s="13"/>
      <c r="D6141" s="5"/>
      <c r="E6141" s="5"/>
    </row>
    <row r="6142" spans="3:5" ht="15">
      <c r="C6142" s="13"/>
      <c r="D6142" s="5"/>
      <c r="E6142" s="5"/>
    </row>
    <row r="6143" spans="3:5" ht="15">
      <c r="C6143" s="13"/>
      <c r="D6143" s="5"/>
      <c r="E6143" s="5"/>
    </row>
    <row r="6144" spans="3:5" ht="15">
      <c r="C6144" s="13"/>
      <c r="D6144" s="5"/>
      <c r="E6144" s="5"/>
    </row>
    <row r="6145" spans="3:5" ht="15">
      <c r="C6145" s="13"/>
      <c r="D6145" s="5"/>
      <c r="E6145" s="5"/>
    </row>
    <row r="6146" spans="3:5" ht="15">
      <c r="C6146" s="13"/>
      <c r="D6146" s="5"/>
      <c r="E6146" s="5"/>
    </row>
    <row r="6147" spans="3:5" ht="15">
      <c r="C6147" s="13"/>
      <c r="D6147" s="5"/>
      <c r="E6147" s="5"/>
    </row>
    <row r="6148" spans="3:5" ht="15">
      <c r="C6148" s="13"/>
      <c r="D6148" s="5"/>
      <c r="E6148" s="5"/>
    </row>
    <row r="6149" spans="3:5" ht="15">
      <c r="C6149" s="13"/>
      <c r="D6149" s="5"/>
      <c r="E6149" s="5"/>
    </row>
    <row r="6150" spans="3:5" ht="15">
      <c r="C6150" s="13"/>
      <c r="D6150" s="5"/>
      <c r="E6150" s="5"/>
    </row>
    <row r="6151" spans="3:5" ht="15">
      <c r="C6151" s="13"/>
      <c r="D6151" s="5"/>
      <c r="E6151" s="5"/>
    </row>
    <row r="6152" spans="3:5" ht="15">
      <c r="C6152" s="13"/>
      <c r="D6152" s="5"/>
      <c r="E6152" s="5"/>
    </row>
    <row r="6153" spans="3:5" ht="15">
      <c r="C6153" s="13"/>
      <c r="D6153" s="5"/>
      <c r="E6153" s="5"/>
    </row>
    <row r="6154" spans="3:5" ht="15">
      <c r="C6154" s="13"/>
      <c r="D6154" s="5"/>
      <c r="E6154" s="5"/>
    </row>
    <row r="6155" spans="3:5" ht="15">
      <c r="C6155" s="13"/>
      <c r="D6155" s="5"/>
      <c r="E6155" s="5"/>
    </row>
    <row r="6156" spans="3:5" ht="15">
      <c r="C6156" s="13"/>
      <c r="D6156" s="5"/>
      <c r="E6156" s="5"/>
    </row>
    <row r="6157" spans="3:5" ht="15">
      <c r="C6157" s="13"/>
      <c r="D6157" s="5"/>
      <c r="E6157" s="5"/>
    </row>
    <row r="6158" spans="3:5" ht="15">
      <c r="C6158" s="13"/>
      <c r="D6158" s="5"/>
      <c r="E6158" s="5"/>
    </row>
    <row r="6159" spans="3:5" ht="15">
      <c r="C6159" s="13"/>
      <c r="D6159" s="5"/>
      <c r="E6159" s="5"/>
    </row>
    <row r="6160" spans="3:5" ht="15">
      <c r="C6160" s="13"/>
      <c r="D6160" s="5"/>
      <c r="E6160" s="5"/>
    </row>
    <row r="6161" spans="3:5" ht="15">
      <c r="C6161" s="13"/>
      <c r="D6161" s="5"/>
      <c r="E6161" s="5"/>
    </row>
    <row r="6162" spans="3:5" ht="15">
      <c r="C6162" s="13"/>
      <c r="D6162" s="5"/>
      <c r="E6162" s="5"/>
    </row>
    <row r="6163" spans="3:5" ht="15">
      <c r="C6163" s="13"/>
      <c r="D6163" s="5"/>
      <c r="E6163" s="5"/>
    </row>
    <row r="6164" spans="3:5" ht="15">
      <c r="C6164" s="13"/>
      <c r="D6164" s="5"/>
      <c r="E6164" s="5"/>
    </row>
    <row r="6165" spans="3:5" ht="15">
      <c r="C6165" s="13"/>
      <c r="D6165" s="5"/>
      <c r="E6165" s="5"/>
    </row>
    <row r="6166" spans="3:5" ht="15">
      <c r="C6166" s="13"/>
      <c r="D6166" s="5"/>
      <c r="E6166" s="5"/>
    </row>
    <row r="6167" spans="3:5" ht="15">
      <c r="C6167" s="13"/>
      <c r="D6167" s="5"/>
      <c r="E6167" s="5"/>
    </row>
    <row r="6168" spans="3:5" ht="15">
      <c r="C6168" s="13"/>
      <c r="D6168" s="5"/>
      <c r="E6168" s="5"/>
    </row>
    <row r="6169" spans="3:5" ht="15">
      <c r="C6169" s="13"/>
      <c r="D6169" s="5"/>
      <c r="E6169" s="5"/>
    </row>
    <row r="6170" spans="3:5" ht="15">
      <c r="C6170" s="13"/>
      <c r="D6170" s="5"/>
      <c r="E6170" s="5"/>
    </row>
    <row r="6171" spans="3:5" ht="15">
      <c r="C6171" s="13"/>
      <c r="D6171" s="5"/>
      <c r="E6171" s="5"/>
    </row>
    <row r="6172" spans="3:5" ht="15">
      <c r="C6172" s="13"/>
      <c r="D6172" s="5"/>
      <c r="E6172" s="5"/>
    </row>
    <row r="6173" spans="3:5" ht="15">
      <c r="C6173" s="13"/>
      <c r="D6173" s="5"/>
      <c r="E6173" s="5"/>
    </row>
    <row r="6174" spans="3:5" ht="15">
      <c r="C6174" s="13"/>
      <c r="D6174" s="5"/>
      <c r="E6174" s="5"/>
    </row>
    <row r="6175" spans="3:5" ht="15">
      <c r="C6175" s="13"/>
      <c r="D6175" s="5"/>
      <c r="E6175" s="5"/>
    </row>
    <row r="6176" spans="3:5" ht="15">
      <c r="C6176" s="13"/>
      <c r="D6176" s="5"/>
      <c r="E6176" s="5"/>
    </row>
    <row r="6177" spans="3:5" ht="15">
      <c r="C6177" s="13"/>
      <c r="D6177" s="5"/>
      <c r="E6177" s="5"/>
    </row>
    <row r="6178" spans="3:5" ht="15">
      <c r="C6178" s="13"/>
      <c r="D6178" s="5"/>
      <c r="E6178" s="5"/>
    </row>
    <row r="6179" spans="3:5" ht="15">
      <c r="C6179" s="13"/>
      <c r="D6179" s="5"/>
      <c r="E6179" s="5"/>
    </row>
    <row r="6180" spans="3:5" ht="15">
      <c r="C6180" s="13"/>
      <c r="D6180" s="5"/>
      <c r="E6180" s="5"/>
    </row>
    <row r="6181" spans="3:5" ht="15">
      <c r="C6181" s="13"/>
      <c r="D6181" s="5"/>
      <c r="E6181" s="5"/>
    </row>
    <row r="6182" spans="3:5" ht="15">
      <c r="C6182" s="13"/>
      <c r="D6182" s="5"/>
      <c r="E6182" s="5"/>
    </row>
    <row r="6183" spans="3:5" ht="15">
      <c r="C6183" s="13"/>
      <c r="D6183" s="5"/>
      <c r="E6183" s="5"/>
    </row>
    <row r="6184" spans="3:5" ht="15">
      <c r="C6184" s="13"/>
      <c r="D6184" s="5"/>
      <c r="E6184" s="5"/>
    </row>
    <row r="6185" spans="3:5" ht="15">
      <c r="C6185" s="13"/>
      <c r="D6185" s="5"/>
      <c r="E6185" s="5"/>
    </row>
    <row r="6186" spans="3:5" ht="15">
      <c r="C6186" s="13"/>
      <c r="D6186" s="5"/>
      <c r="E6186" s="5"/>
    </row>
    <row r="6187" spans="3:5" ht="15">
      <c r="C6187" s="13"/>
      <c r="D6187" s="5"/>
      <c r="E6187" s="5"/>
    </row>
    <row r="6188" spans="3:5" ht="15">
      <c r="C6188" s="13"/>
      <c r="D6188" s="5"/>
      <c r="E6188" s="5"/>
    </row>
    <row r="6189" spans="3:5" ht="15">
      <c r="C6189" s="13"/>
      <c r="D6189" s="5"/>
      <c r="E6189" s="5"/>
    </row>
    <row r="6190" spans="3:5" ht="15">
      <c r="C6190" s="13"/>
      <c r="D6190" s="5"/>
      <c r="E6190" s="5"/>
    </row>
    <row r="6191" spans="3:5" ht="15">
      <c r="C6191" s="13"/>
      <c r="D6191" s="5"/>
      <c r="E6191" s="5"/>
    </row>
    <row r="6192" spans="3:5" ht="15">
      <c r="C6192" s="13"/>
      <c r="D6192" s="5"/>
      <c r="E6192" s="5"/>
    </row>
    <row r="6193" spans="3:5" ht="15">
      <c r="C6193" s="13"/>
      <c r="D6193" s="5"/>
      <c r="E6193" s="5"/>
    </row>
    <row r="6194" spans="3:5" ht="15">
      <c r="C6194" s="13"/>
      <c r="D6194" s="5"/>
      <c r="E6194" s="5"/>
    </row>
    <row r="6195" spans="3:5" ht="15">
      <c r="C6195" s="13"/>
      <c r="D6195" s="5"/>
      <c r="E6195" s="5"/>
    </row>
    <row r="6196" spans="3:5" ht="15">
      <c r="C6196" s="13"/>
      <c r="D6196" s="5"/>
      <c r="E6196" s="5"/>
    </row>
    <row r="6197" spans="3:5" ht="15">
      <c r="C6197" s="13"/>
      <c r="D6197" s="5"/>
      <c r="E6197" s="5"/>
    </row>
    <row r="6198" spans="3:5" ht="15">
      <c r="C6198" s="13"/>
      <c r="D6198" s="5"/>
      <c r="E6198" s="5"/>
    </row>
    <row r="6199" spans="3:5" ht="15">
      <c r="C6199" s="13"/>
      <c r="D6199" s="5"/>
      <c r="E6199" s="5"/>
    </row>
    <row r="6200" spans="3:5" ht="15">
      <c r="C6200" s="13"/>
      <c r="D6200" s="5"/>
      <c r="E6200" s="5"/>
    </row>
    <row r="6201" spans="3:5" ht="15">
      <c r="C6201" s="13"/>
      <c r="D6201" s="5"/>
      <c r="E6201" s="5"/>
    </row>
    <row r="6202" spans="3:5" ht="15">
      <c r="C6202" s="13"/>
      <c r="D6202" s="5"/>
      <c r="E6202" s="5"/>
    </row>
    <row r="6203" spans="3:5" ht="15">
      <c r="C6203" s="13"/>
      <c r="D6203" s="5"/>
      <c r="E6203" s="5"/>
    </row>
    <row r="6204" spans="3:5" ht="15">
      <c r="C6204" s="13"/>
      <c r="D6204" s="5"/>
      <c r="E6204" s="5"/>
    </row>
    <row r="6205" spans="3:5" ht="15">
      <c r="C6205" s="13"/>
      <c r="D6205" s="5"/>
      <c r="E6205" s="5"/>
    </row>
    <row r="6206" spans="3:5" ht="15">
      <c r="C6206" s="13"/>
      <c r="D6206" s="5"/>
      <c r="E6206" s="5"/>
    </row>
    <row r="6207" spans="3:5" ht="15">
      <c r="C6207" s="13"/>
      <c r="D6207" s="5"/>
      <c r="E6207" s="5"/>
    </row>
    <row r="6208" spans="3:5" ht="15">
      <c r="C6208" s="13"/>
      <c r="D6208" s="5"/>
      <c r="E6208" s="5"/>
    </row>
    <row r="6209" spans="3:5" ht="15">
      <c r="C6209" s="13"/>
      <c r="D6209" s="5"/>
      <c r="E6209" s="5"/>
    </row>
    <row r="6210" spans="3:5" ht="15">
      <c r="C6210" s="13"/>
      <c r="D6210" s="5"/>
      <c r="E6210" s="5"/>
    </row>
    <row r="6211" spans="3:5" ht="15">
      <c r="C6211" s="13"/>
      <c r="D6211" s="5"/>
      <c r="E6211" s="5"/>
    </row>
    <row r="6212" spans="3:5" ht="15">
      <c r="C6212" s="13"/>
      <c r="D6212" s="5"/>
      <c r="E6212" s="5"/>
    </row>
    <row r="6213" spans="3:5" ht="15">
      <c r="C6213" s="13"/>
      <c r="D6213" s="5"/>
      <c r="E6213" s="5"/>
    </row>
    <row r="6214" spans="3:5" ht="15">
      <c r="C6214" s="13"/>
      <c r="D6214" s="5"/>
      <c r="E6214" s="5"/>
    </row>
    <row r="6215" spans="3:5" ht="15">
      <c r="C6215" s="13"/>
      <c r="D6215" s="5"/>
      <c r="E6215" s="5"/>
    </row>
    <row r="6216" spans="3:5" ht="15">
      <c r="C6216" s="13"/>
      <c r="D6216" s="5"/>
      <c r="E6216" s="5"/>
    </row>
    <row r="6217" spans="3:5" ht="15">
      <c r="C6217" s="13"/>
      <c r="D6217" s="5"/>
      <c r="E6217" s="5"/>
    </row>
    <row r="6218" spans="3:5" ht="15">
      <c r="C6218" s="13"/>
      <c r="D6218" s="5"/>
      <c r="E6218" s="5"/>
    </row>
    <row r="6219" spans="3:5" ht="15">
      <c r="C6219" s="13"/>
      <c r="D6219" s="5"/>
      <c r="E6219" s="5"/>
    </row>
    <row r="6220" spans="3:5" ht="15">
      <c r="C6220" s="13"/>
      <c r="D6220" s="5"/>
      <c r="E6220" s="5"/>
    </row>
    <row r="6221" spans="3:5" ht="15">
      <c r="C6221" s="13"/>
      <c r="D6221" s="5"/>
      <c r="E6221" s="5"/>
    </row>
    <row r="6222" spans="3:5" ht="15">
      <c r="C6222" s="13"/>
      <c r="D6222" s="5"/>
      <c r="E6222" s="5"/>
    </row>
    <row r="6223" spans="3:5" ht="15">
      <c r="C6223" s="13"/>
      <c r="D6223" s="5"/>
      <c r="E6223" s="5"/>
    </row>
    <row r="6224" spans="3:5" ht="15">
      <c r="C6224" s="13"/>
      <c r="D6224" s="5"/>
      <c r="E6224" s="5"/>
    </row>
    <row r="6225" spans="3:5" ht="15">
      <c r="C6225" s="13"/>
      <c r="D6225" s="5"/>
      <c r="E6225" s="5"/>
    </row>
    <row r="6226" spans="3:5" ht="15">
      <c r="C6226" s="13"/>
      <c r="D6226" s="5"/>
      <c r="E6226" s="5"/>
    </row>
    <row r="6227" spans="3:5" ht="15">
      <c r="C6227" s="13"/>
      <c r="D6227" s="5"/>
      <c r="E6227" s="5"/>
    </row>
    <row r="6228" spans="3:5" ht="15">
      <c r="C6228" s="13"/>
      <c r="D6228" s="5"/>
      <c r="E6228" s="5"/>
    </row>
    <row r="6229" spans="3:5" ht="15">
      <c r="C6229" s="13"/>
      <c r="D6229" s="5"/>
      <c r="E6229" s="5"/>
    </row>
    <row r="6230" spans="3:5" ht="15">
      <c r="C6230" s="13"/>
      <c r="D6230" s="5"/>
      <c r="E6230" s="5"/>
    </row>
    <row r="6231" spans="3:5" ht="15">
      <c r="C6231" s="13"/>
      <c r="D6231" s="5"/>
      <c r="E6231" s="5"/>
    </row>
    <row r="6232" spans="3:5" ht="15">
      <c r="C6232" s="13"/>
      <c r="D6232" s="5"/>
      <c r="E6232" s="5"/>
    </row>
    <row r="6233" spans="3:5" ht="15">
      <c r="C6233" s="13"/>
      <c r="D6233" s="5"/>
      <c r="E6233" s="5"/>
    </row>
    <row r="6234" spans="3:5" ht="15">
      <c r="C6234" s="13"/>
      <c r="D6234" s="5"/>
      <c r="E6234" s="5"/>
    </row>
    <row r="6235" spans="3:5" ht="15">
      <c r="C6235" s="13"/>
      <c r="D6235" s="5"/>
      <c r="E6235" s="5"/>
    </row>
    <row r="6236" spans="3:5" ht="15">
      <c r="C6236" s="13"/>
      <c r="D6236" s="5"/>
      <c r="E6236" s="5"/>
    </row>
    <row r="6237" spans="3:5" ht="15">
      <c r="C6237" s="13"/>
      <c r="D6237" s="5"/>
      <c r="E6237" s="5"/>
    </row>
    <row r="6238" spans="3:5" ht="15">
      <c r="C6238" s="13"/>
      <c r="D6238" s="5"/>
      <c r="E6238" s="5"/>
    </row>
    <row r="6239" spans="3:5" ht="15">
      <c r="C6239" s="13"/>
      <c r="D6239" s="5"/>
      <c r="E6239" s="5"/>
    </row>
    <row r="6240" spans="3:5" ht="15">
      <c r="C6240" s="13"/>
      <c r="D6240" s="5"/>
      <c r="E6240" s="5"/>
    </row>
    <row r="6241" spans="3:5" ht="15">
      <c r="C6241" s="13"/>
      <c r="D6241" s="5"/>
      <c r="E6241" s="5"/>
    </row>
    <row r="6242" spans="3:5" ht="15">
      <c r="C6242" s="13"/>
      <c r="D6242" s="5"/>
      <c r="E6242" s="5"/>
    </row>
    <row r="6243" spans="3:5" ht="15">
      <c r="C6243" s="13"/>
      <c r="D6243" s="5"/>
      <c r="E6243" s="5"/>
    </row>
    <row r="6244" spans="3:5" ht="15">
      <c r="C6244" s="13"/>
      <c r="D6244" s="5"/>
      <c r="E6244" s="5"/>
    </row>
    <row r="6245" spans="3:5" ht="15">
      <c r="C6245" s="13"/>
      <c r="D6245" s="5"/>
      <c r="E6245" s="5"/>
    </row>
    <row r="6246" spans="3:5" ht="15">
      <c r="C6246" s="13"/>
      <c r="D6246" s="5"/>
      <c r="E6246" s="5"/>
    </row>
    <row r="6247" spans="3:5" ht="15">
      <c r="C6247" s="13"/>
      <c r="D6247" s="5"/>
      <c r="E6247" s="5"/>
    </row>
    <row r="6248" spans="3:5" ht="15">
      <c r="C6248" s="13"/>
      <c r="D6248" s="5"/>
      <c r="E6248" s="5"/>
    </row>
    <row r="6249" spans="3:5" ht="15">
      <c r="C6249" s="13"/>
      <c r="D6249" s="5"/>
      <c r="E6249" s="5"/>
    </row>
    <row r="6250" spans="3:5" ht="15">
      <c r="C6250" s="13"/>
      <c r="D6250" s="5"/>
      <c r="E6250" s="5"/>
    </row>
    <row r="6251" spans="3:5" ht="15">
      <c r="C6251" s="13"/>
      <c r="D6251" s="5"/>
      <c r="E6251" s="5"/>
    </row>
    <row r="6252" spans="3:5" ht="15">
      <c r="C6252" s="13"/>
      <c r="D6252" s="5"/>
      <c r="E6252" s="5"/>
    </row>
    <row r="6253" spans="3:5" ht="15">
      <c r="C6253" s="13"/>
      <c r="D6253" s="5"/>
      <c r="E6253" s="5"/>
    </row>
    <row r="6254" spans="3:5" ht="15">
      <c r="C6254" s="13"/>
      <c r="D6254" s="5"/>
      <c r="E6254" s="5"/>
    </row>
    <row r="6255" spans="3:5" ht="15">
      <c r="C6255" s="13"/>
      <c r="D6255" s="5"/>
      <c r="E6255" s="5"/>
    </row>
    <row r="6256" spans="3:5" ht="15">
      <c r="C6256" s="13"/>
      <c r="D6256" s="5"/>
      <c r="E6256" s="5"/>
    </row>
    <row r="6257" spans="3:5" ht="15">
      <c r="C6257" s="13"/>
      <c r="D6257" s="5"/>
      <c r="E6257" s="5"/>
    </row>
    <row r="6258" spans="3:5" ht="15">
      <c r="C6258" s="13"/>
      <c r="D6258" s="5"/>
      <c r="E6258" s="5"/>
    </row>
    <row r="6259" spans="3:5" ht="15">
      <c r="C6259" s="13"/>
      <c r="D6259" s="5"/>
      <c r="E6259" s="5"/>
    </row>
    <row r="6260" spans="3:5" ht="15">
      <c r="C6260" s="13"/>
      <c r="D6260" s="5"/>
      <c r="E6260" s="5"/>
    </row>
    <row r="6261" spans="2:6" ht="15">
      <c r="B6261" s="4"/>
      <c r="C6261" s="4"/>
      <c r="D6261" s="5"/>
      <c r="E6261" s="5"/>
      <c r="F6261" s="5"/>
    </row>
    <row r="6262" spans="2:6" ht="15">
      <c r="B6262" s="4"/>
      <c r="C6262" s="4"/>
      <c r="D6262" s="5"/>
      <c r="E6262" s="5"/>
      <c r="F6262" s="5"/>
    </row>
    <row r="6263" spans="2:6" ht="15">
      <c r="B6263" s="4"/>
      <c r="C6263" s="4"/>
      <c r="D6263" s="5"/>
      <c r="E6263" s="5"/>
      <c r="F6263" s="5"/>
    </row>
    <row r="6264" spans="2:6" ht="15">
      <c r="B6264" s="4"/>
      <c r="C6264" s="4"/>
      <c r="D6264" s="5"/>
      <c r="E6264" s="5"/>
      <c r="F6264" s="5"/>
    </row>
    <row r="6265" spans="2:6" ht="15">
      <c r="B6265" s="4"/>
      <c r="C6265" s="4"/>
      <c r="D6265" s="5"/>
      <c r="E6265" s="5"/>
      <c r="F6265" s="5"/>
    </row>
    <row r="6266" spans="2:6" ht="15">
      <c r="B6266" s="4"/>
      <c r="C6266" s="4"/>
      <c r="D6266" s="5"/>
      <c r="E6266" s="5"/>
      <c r="F6266" s="5"/>
    </row>
    <row r="6267" spans="2:6" ht="15">
      <c r="B6267" s="4"/>
      <c r="C6267" s="4"/>
      <c r="D6267" s="5"/>
      <c r="E6267" s="5"/>
      <c r="F6267" s="5"/>
    </row>
    <row r="6268" spans="2:6" ht="15">
      <c r="B6268" s="4"/>
      <c r="C6268" s="4"/>
      <c r="D6268" s="5"/>
      <c r="E6268" s="5"/>
      <c r="F6268" s="5"/>
    </row>
    <row r="6269" spans="2:6" ht="15">
      <c r="B6269" s="4"/>
      <c r="C6269" s="4"/>
      <c r="D6269" s="5"/>
      <c r="E6269" s="5"/>
      <c r="F6269" s="5"/>
    </row>
    <row r="6270" spans="2:6" ht="15">
      <c r="B6270" s="4"/>
      <c r="C6270" s="4"/>
      <c r="D6270" s="5"/>
      <c r="E6270" s="5"/>
      <c r="F6270" s="5"/>
    </row>
    <row r="6271" spans="2:6" ht="15">
      <c r="B6271" s="4"/>
      <c r="C6271" s="4"/>
      <c r="D6271" s="5"/>
      <c r="E6271" s="5"/>
      <c r="F6271" s="5"/>
    </row>
    <row r="6272" spans="2:6" ht="15">
      <c r="B6272" s="4"/>
      <c r="C6272" s="4"/>
      <c r="D6272" s="5"/>
      <c r="E6272" s="5"/>
      <c r="F6272" s="5"/>
    </row>
    <row r="6273" spans="2:6" ht="15">
      <c r="B6273" s="4"/>
      <c r="C6273" s="4"/>
      <c r="D6273" s="5"/>
      <c r="E6273" s="5"/>
      <c r="F6273" s="5"/>
    </row>
    <row r="6274" spans="2:6" ht="15">
      <c r="B6274" s="4"/>
      <c r="C6274" s="4"/>
      <c r="D6274" s="5"/>
      <c r="E6274" s="5"/>
      <c r="F6274" s="5"/>
    </row>
    <row r="6275" spans="2:6" ht="15">
      <c r="B6275" s="4"/>
      <c r="C6275" s="4"/>
      <c r="D6275" s="5"/>
      <c r="E6275" s="5"/>
      <c r="F6275" s="5"/>
    </row>
    <row r="6276" spans="2:6" ht="15">
      <c r="B6276" s="4"/>
      <c r="C6276" s="4"/>
      <c r="D6276" s="5"/>
      <c r="E6276" s="5"/>
      <c r="F6276" s="5"/>
    </row>
    <row r="6277" spans="2:6" ht="15">
      <c r="B6277" s="4"/>
      <c r="C6277" s="4"/>
      <c r="D6277" s="5"/>
      <c r="E6277" s="5"/>
      <c r="F6277" s="5"/>
    </row>
    <row r="6278" spans="2:6" ht="15">
      <c r="B6278" s="4"/>
      <c r="C6278" s="4"/>
      <c r="D6278" s="5"/>
      <c r="E6278" s="5"/>
      <c r="F6278" s="5"/>
    </row>
    <row r="6279" spans="2:6" ht="15">
      <c r="B6279" s="4"/>
      <c r="C6279" s="4"/>
      <c r="D6279" s="5"/>
      <c r="E6279" s="5"/>
      <c r="F6279" s="5"/>
    </row>
    <row r="6280" spans="2:6" ht="15">
      <c r="B6280" s="4"/>
      <c r="C6280" s="4"/>
      <c r="D6280" s="5"/>
      <c r="E6280" s="5"/>
      <c r="F6280" s="5"/>
    </row>
    <row r="6281" spans="2:6" ht="15">
      <c r="B6281" s="4"/>
      <c r="C6281" s="4"/>
      <c r="D6281" s="5"/>
      <c r="E6281" s="5"/>
      <c r="F6281" s="5"/>
    </row>
    <row r="6282" spans="2:6" ht="15">
      <c r="B6282" s="4"/>
      <c r="C6282" s="4"/>
      <c r="D6282" s="5"/>
      <c r="E6282" s="5"/>
      <c r="F6282" s="5"/>
    </row>
    <row r="6283" spans="2:6" ht="15">
      <c r="B6283" s="4"/>
      <c r="C6283" s="4"/>
      <c r="D6283" s="5"/>
      <c r="E6283" s="5"/>
      <c r="F6283" s="5"/>
    </row>
    <row r="6284" spans="2:6" ht="15">
      <c r="B6284" s="4"/>
      <c r="C6284" s="4"/>
      <c r="D6284" s="5"/>
      <c r="E6284" s="5"/>
      <c r="F6284" s="5"/>
    </row>
    <row r="6285" spans="2:6" ht="15">
      <c r="B6285" s="4"/>
      <c r="C6285" s="4"/>
      <c r="D6285" s="5"/>
      <c r="E6285" s="5"/>
      <c r="F6285" s="5"/>
    </row>
    <row r="6286" spans="2:6" ht="15">
      <c r="B6286" s="4"/>
      <c r="C6286" s="4"/>
      <c r="D6286" s="5"/>
      <c r="E6286" s="5"/>
      <c r="F6286" s="5"/>
    </row>
    <row r="6287" spans="2:6" ht="15">
      <c r="B6287" s="4"/>
      <c r="C6287" s="4"/>
      <c r="D6287" s="5"/>
      <c r="E6287" s="5"/>
      <c r="F6287" s="5"/>
    </row>
    <row r="6288" spans="2:6" ht="15">
      <c r="B6288" s="4"/>
      <c r="C6288" s="4"/>
      <c r="D6288" s="5"/>
      <c r="E6288" s="5"/>
      <c r="F6288" s="5"/>
    </row>
    <row r="6289" spans="2:6" ht="15">
      <c r="B6289" s="4"/>
      <c r="C6289" s="4"/>
      <c r="D6289" s="5"/>
      <c r="E6289" s="5"/>
      <c r="F6289" s="5"/>
    </row>
    <row r="6290" spans="2:6" ht="15">
      <c r="B6290" s="4"/>
      <c r="C6290" s="4"/>
      <c r="D6290" s="5"/>
      <c r="E6290" s="5"/>
      <c r="F6290" s="5"/>
    </row>
    <row r="6291" spans="2:6" ht="15">
      <c r="B6291" s="4"/>
      <c r="C6291" s="4"/>
      <c r="D6291" s="5"/>
      <c r="E6291" s="5"/>
      <c r="F6291" s="5"/>
    </row>
    <row r="6292" spans="2:6" ht="15">
      <c r="B6292" s="4"/>
      <c r="C6292" s="4"/>
      <c r="D6292" s="5"/>
      <c r="E6292" s="5"/>
      <c r="F6292" s="5"/>
    </row>
    <row r="6293" spans="2:6" ht="15">
      <c r="B6293" s="4"/>
      <c r="C6293" s="4"/>
      <c r="D6293" s="5"/>
      <c r="E6293" s="5"/>
      <c r="F6293" s="5"/>
    </row>
    <row r="6294" spans="2:6" ht="15">
      <c r="B6294" s="4"/>
      <c r="C6294" s="4"/>
      <c r="D6294" s="5"/>
      <c r="E6294" s="5"/>
      <c r="F6294" s="5"/>
    </row>
    <row r="6295" spans="2:6" ht="15">
      <c r="B6295" s="4"/>
      <c r="C6295" s="4"/>
      <c r="D6295" s="5"/>
      <c r="E6295" s="5"/>
      <c r="F6295" s="5"/>
    </row>
    <row r="6296" spans="2:6" ht="15">
      <c r="B6296" s="4"/>
      <c r="C6296" s="4"/>
      <c r="D6296" s="5"/>
      <c r="E6296" s="5"/>
      <c r="F6296" s="5"/>
    </row>
    <row r="6297" spans="2:6" ht="15">
      <c r="B6297" s="4"/>
      <c r="C6297" s="4"/>
      <c r="D6297" s="5"/>
      <c r="E6297" s="5"/>
      <c r="F6297" s="5"/>
    </row>
    <row r="6298" spans="2:6" ht="15">
      <c r="B6298" s="4"/>
      <c r="C6298" s="4"/>
      <c r="D6298" s="5"/>
      <c r="E6298" s="5"/>
      <c r="F6298" s="5"/>
    </row>
    <row r="6299" spans="2:6" ht="15">
      <c r="B6299" s="4"/>
      <c r="C6299" s="4"/>
      <c r="D6299" s="5"/>
      <c r="E6299" s="5"/>
      <c r="F6299" s="5"/>
    </row>
    <row r="6300" spans="2:6" ht="15">
      <c r="B6300" s="4"/>
      <c r="C6300" s="4"/>
      <c r="D6300" s="5"/>
      <c r="E6300" s="5"/>
      <c r="F6300" s="5"/>
    </row>
    <row r="6301" spans="2:6" ht="15">
      <c r="B6301" s="4"/>
      <c r="C6301" s="4"/>
      <c r="D6301" s="5"/>
      <c r="E6301" s="5"/>
      <c r="F6301" s="5"/>
    </row>
    <row r="6302" spans="2:6" ht="15">
      <c r="B6302" s="4"/>
      <c r="C6302" s="4"/>
      <c r="D6302" s="5"/>
      <c r="E6302" s="5"/>
      <c r="F6302" s="5"/>
    </row>
    <row r="6303" spans="2:6" ht="15">
      <c r="B6303" s="4"/>
      <c r="C6303" s="4"/>
      <c r="D6303" s="5"/>
      <c r="E6303" s="5"/>
      <c r="F6303" s="5"/>
    </row>
    <row r="6304" spans="2:6" ht="15">
      <c r="B6304" s="4"/>
      <c r="C6304" s="4"/>
      <c r="D6304" s="5"/>
      <c r="E6304" s="5"/>
      <c r="F6304" s="5"/>
    </row>
    <row r="6305" spans="2:6" ht="15">
      <c r="B6305" s="4"/>
      <c r="C6305" s="4"/>
      <c r="D6305" s="5"/>
      <c r="E6305" s="5"/>
      <c r="F6305" s="5"/>
    </row>
    <row r="6306" spans="2:6" ht="15">
      <c r="B6306" s="4"/>
      <c r="C6306" s="4"/>
      <c r="D6306" s="5"/>
      <c r="E6306" s="5"/>
      <c r="F6306" s="5"/>
    </row>
    <row r="6307" spans="2:6" ht="15">
      <c r="B6307" s="4"/>
      <c r="C6307" s="4"/>
      <c r="D6307" s="5"/>
      <c r="E6307" s="5"/>
      <c r="F6307" s="5"/>
    </row>
    <row r="6308" spans="2:6" ht="15">
      <c r="B6308" s="4"/>
      <c r="C6308" s="4"/>
      <c r="D6308" s="5"/>
      <c r="E6308" s="5"/>
      <c r="F6308" s="5"/>
    </row>
    <row r="6309" spans="2:6" ht="15">
      <c r="B6309" s="4"/>
      <c r="C6309" s="4"/>
      <c r="D6309" s="5"/>
      <c r="E6309" s="5"/>
      <c r="F6309" s="5"/>
    </row>
    <row r="6310" spans="2:6" ht="15">
      <c r="B6310" s="4"/>
      <c r="C6310" s="4"/>
      <c r="D6310" s="5"/>
      <c r="E6310" s="5"/>
      <c r="F6310" s="5"/>
    </row>
    <row r="6311" spans="2:6" ht="15">
      <c r="B6311" s="4"/>
      <c r="C6311" s="4"/>
      <c r="D6311" s="5"/>
      <c r="E6311" s="5"/>
      <c r="F6311" s="5"/>
    </row>
    <row r="6312" spans="2:6" ht="15">
      <c r="B6312" s="4"/>
      <c r="C6312" s="4"/>
      <c r="D6312" s="5"/>
      <c r="E6312" s="5"/>
      <c r="F6312" s="5"/>
    </row>
    <row r="6313" spans="2:6" ht="15">
      <c r="B6313" s="4"/>
      <c r="C6313" s="4"/>
      <c r="D6313" s="5"/>
      <c r="E6313" s="5"/>
      <c r="F6313" s="5"/>
    </row>
    <row r="6314" spans="2:6" ht="15">
      <c r="B6314" s="4"/>
      <c r="C6314" s="4"/>
      <c r="D6314" s="5"/>
      <c r="E6314" s="5"/>
      <c r="F6314" s="5"/>
    </row>
    <row r="6315" spans="2:6" ht="15">
      <c r="B6315" s="4"/>
      <c r="C6315" s="4"/>
      <c r="D6315" s="5"/>
      <c r="E6315" s="5"/>
      <c r="F6315" s="5"/>
    </row>
    <row r="6316" spans="2:6" ht="15">
      <c r="B6316" s="4"/>
      <c r="C6316" s="4"/>
      <c r="D6316" s="5"/>
      <c r="E6316" s="5"/>
      <c r="F6316" s="5"/>
    </row>
    <row r="6317" spans="2:6" ht="15">
      <c r="B6317" s="4"/>
      <c r="C6317" s="4"/>
      <c r="D6317" s="5"/>
      <c r="E6317" s="5"/>
      <c r="F6317" s="5"/>
    </row>
    <row r="6318" spans="2:6" ht="15">
      <c r="B6318" s="4"/>
      <c r="C6318" s="4"/>
      <c r="D6318" s="5"/>
      <c r="E6318" s="5"/>
      <c r="F6318" s="5"/>
    </row>
    <row r="6319" spans="2:6" ht="15">
      <c r="B6319" s="4"/>
      <c r="C6319" s="4"/>
      <c r="D6319" s="5"/>
      <c r="E6319" s="5"/>
      <c r="F6319" s="5"/>
    </row>
    <row r="6320" spans="2:6" ht="15">
      <c r="B6320" s="4"/>
      <c r="C6320" s="4"/>
      <c r="D6320" s="5"/>
      <c r="E6320" s="5"/>
      <c r="F6320" s="5"/>
    </row>
    <row r="6321" spans="2:6" ht="15">
      <c r="B6321" s="4"/>
      <c r="C6321" s="4"/>
      <c r="D6321" s="5"/>
      <c r="E6321" s="5"/>
      <c r="F6321" s="5"/>
    </row>
    <row r="6322" spans="2:6" ht="15">
      <c r="B6322" s="4"/>
      <c r="C6322" s="4"/>
      <c r="D6322" s="5"/>
      <c r="E6322" s="5"/>
      <c r="F6322" s="5"/>
    </row>
    <row r="6323" spans="2:6" ht="15">
      <c r="B6323" s="4"/>
      <c r="C6323" s="4"/>
      <c r="D6323" s="5"/>
      <c r="E6323" s="5"/>
      <c r="F6323" s="5"/>
    </row>
    <row r="6324" spans="2:6" ht="15">
      <c r="B6324" s="4"/>
      <c r="C6324" s="4"/>
      <c r="D6324" s="5"/>
      <c r="E6324" s="5"/>
      <c r="F6324" s="5"/>
    </row>
    <row r="6325" spans="2:6" ht="15">
      <c r="B6325" s="4"/>
      <c r="C6325" s="4"/>
      <c r="D6325" s="5"/>
      <c r="E6325" s="5"/>
      <c r="F6325" s="5"/>
    </row>
    <row r="6326" spans="2:6" ht="15">
      <c r="B6326" s="4"/>
      <c r="C6326" s="4"/>
      <c r="D6326" s="5"/>
      <c r="E6326" s="5"/>
      <c r="F6326" s="5"/>
    </row>
    <row r="6327" spans="2:6" ht="15">
      <c r="B6327" s="4"/>
      <c r="C6327" s="4"/>
      <c r="D6327" s="5"/>
      <c r="E6327" s="5"/>
      <c r="F6327" s="5"/>
    </row>
    <row r="6328" spans="2:6" ht="15">
      <c r="B6328" s="4"/>
      <c r="C6328" s="4"/>
      <c r="D6328" s="5"/>
      <c r="E6328" s="5"/>
      <c r="F6328" s="5"/>
    </row>
    <row r="6329" spans="2:6" ht="15">
      <c r="B6329" s="4"/>
      <c r="C6329" s="4"/>
      <c r="D6329" s="5"/>
      <c r="E6329" s="5"/>
      <c r="F6329" s="5"/>
    </row>
    <row r="6330" spans="2:6" ht="15">
      <c r="B6330" s="4"/>
      <c r="C6330" s="4"/>
      <c r="D6330" s="5"/>
      <c r="E6330" s="5"/>
      <c r="F6330" s="5"/>
    </row>
    <row r="6331" spans="2:6" ht="15">
      <c r="B6331" s="4"/>
      <c r="C6331" s="4"/>
      <c r="D6331" s="5"/>
      <c r="E6331" s="5"/>
      <c r="F6331" s="5"/>
    </row>
    <row r="6332" spans="2:6" ht="15">
      <c r="B6332" s="4"/>
      <c r="C6332" s="4"/>
      <c r="D6332" s="5"/>
      <c r="E6332" s="5"/>
      <c r="F6332" s="5"/>
    </row>
    <row r="6333" spans="2:6" ht="15">
      <c r="B6333" s="4"/>
      <c r="C6333" s="4"/>
      <c r="D6333" s="5"/>
      <c r="E6333" s="5"/>
      <c r="F6333" s="5"/>
    </row>
    <row r="6334" spans="2:6" ht="15">
      <c r="B6334" s="4"/>
      <c r="C6334" s="4"/>
      <c r="D6334" s="5"/>
      <c r="E6334" s="5"/>
      <c r="F6334" s="5"/>
    </row>
    <row r="6335" spans="2:6" ht="15">
      <c r="B6335" s="4"/>
      <c r="C6335" s="4"/>
      <c r="D6335" s="5"/>
      <c r="E6335" s="5"/>
      <c r="F6335" s="5"/>
    </row>
    <row r="6336" spans="2:6" ht="15">
      <c r="B6336" s="4"/>
      <c r="C6336" s="4"/>
      <c r="D6336" s="5"/>
      <c r="E6336" s="5"/>
      <c r="F6336" s="5"/>
    </row>
    <row r="6337" spans="2:6" ht="15">
      <c r="B6337" s="4"/>
      <c r="C6337" s="4"/>
      <c r="D6337" s="5"/>
      <c r="E6337" s="5"/>
      <c r="F6337" s="5"/>
    </row>
    <row r="6338" spans="2:6" ht="15">
      <c r="B6338" s="4"/>
      <c r="C6338" s="4"/>
      <c r="D6338" s="5"/>
      <c r="E6338" s="5"/>
      <c r="F6338" s="5"/>
    </row>
    <row r="6339" spans="2:6" ht="15">
      <c r="B6339" s="4"/>
      <c r="C6339" s="4"/>
      <c r="D6339" s="5"/>
      <c r="E6339" s="5"/>
      <c r="F6339" s="5"/>
    </row>
    <row r="6340" spans="2:6" ht="15">
      <c r="B6340" s="4"/>
      <c r="C6340" s="4"/>
      <c r="D6340" s="5"/>
      <c r="E6340" s="5"/>
      <c r="F6340" s="5"/>
    </row>
    <row r="6341" spans="2:6" ht="15">
      <c r="B6341" s="4"/>
      <c r="C6341" s="4"/>
      <c r="D6341" s="5"/>
      <c r="E6341" s="5"/>
      <c r="F6341" s="5"/>
    </row>
    <row r="6342" spans="2:6" ht="15">
      <c r="B6342" s="4"/>
      <c r="C6342" s="4"/>
      <c r="D6342" s="5"/>
      <c r="E6342" s="5"/>
      <c r="F6342" s="5"/>
    </row>
    <row r="6343" spans="2:6" ht="15">
      <c r="B6343" s="4"/>
      <c r="C6343" s="4"/>
      <c r="D6343" s="5"/>
      <c r="E6343" s="5"/>
      <c r="F6343" s="5"/>
    </row>
    <row r="6344" spans="2:6" ht="15">
      <c r="B6344" s="4"/>
      <c r="C6344" s="4"/>
      <c r="D6344" s="5"/>
      <c r="E6344" s="5"/>
      <c r="F6344" s="5"/>
    </row>
    <row r="6345" spans="2:6" ht="15">
      <c r="B6345" s="4"/>
      <c r="C6345" s="4"/>
      <c r="D6345" s="5"/>
      <c r="E6345" s="5"/>
      <c r="F6345" s="5"/>
    </row>
    <row r="6346" spans="2:6" ht="15">
      <c r="B6346" s="4"/>
      <c r="C6346" s="4"/>
      <c r="D6346" s="5"/>
      <c r="E6346" s="5"/>
      <c r="F6346" s="5"/>
    </row>
    <row r="6347" spans="2:6" ht="15">
      <c r="B6347" s="4"/>
      <c r="C6347" s="4"/>
      <c r="D6347" s="5"/>
      <c r="E6347" s="5"/>
      <c r="F6347" s="5"/>
    </row>
    <row r="6348" spans="2:6" ht="15">
      <c r="B6348" s="4"/>
      <c r="C6348" s="4"/>
      <c r="D6348" s="5"/>
      <c r="E6348" s="5"/>
      <c r="F6348" s="5"/>
    </row>
    <row r="6349" spans="2:6" ht="15">
      <c r="B6349" s="4"/>
      <c r="C6349" s="4"/>
      <c r="D6349" s="5"/>
      <c r="E6349" s="5"/>
      <c r="F6349" s="5"/>
    </row>
    <row r="6350" spans="2:6" ht="15">
      <c r="B6350" s="4"/>
      <c r="C6350" s="4"/>
      <c r="D6350" s="5"/>
      <c r="E6350" s="5"/>
      <c r="F6350" s="5"/>
    </row>
    <row r="6351" spans="2:6" ht="15">
      <c r="B6351" s="4"/>
      <c r="C6351" s="4"/>
      <c r="D6351" s="5"/>
      <c r="E6351" s="5"/>
      <c r="F6351" s="5"/>
    </row>
    <row r="6352" spans="2:6" ht="15">
      <c r="B6352" s="4"/>
      <c r="C6352" s="4"/>
      <c r="D6352" s="5"/>
      <c r="E6352" s="5"/>
      <c r="F6352" s="5"/>
    </row>
    <row r="6353" spans="2:6" ht="15">
      <c r="B6353" s="4"/>
      <c r="C6353" s="4"/>
      <c r="D6353" s="5"/>
      <c r="E6353" s="5"/>
      <c r="F6353" s="5"/>
    </row>
    <row r="6354" spans="2:6" ht="15">
      <c r="B6354" s="4"/>
      <c r="C6354" s="4"/>
      <c r="D6354" s="5"/>
      <c r="E6354" s="5"/>
      <c r="F6354" s="5"/>
    </row>
    <row r="6355" spans="2:6" ht="15">
      <c r="B6355" s="4"/>
      <c r="C6355" s="4"/>
      <c r="D6355" s="5"/>
      <c r="E6355" s="5"/>
      <c r="F6355" s="5"/>
    </row>
    <row r="6356" spans="2:6" ht="15">
      <c r="B6356" s="4"/>
      <c r="C6356" s="4"/>
      <c r="D6356" s="5"/>
      <c r="E6356" s="5"/>
      <c r="F6356" s="5"/>
    </row>
    <row r="6357" spans="2:6" ht="15">
      <c r="B6357" s="4"/>
      <c r="C6357" s="4"/>
      <c r="D6357" s="5"/>
      <c r="E6357" s="5"/>
      <c r="F6357" s="5"/>
    </row>
    <row r="6358" spans="2:6" ht="15">
      <c r="B6358" s="4"/>
      <c r="C6358" s="4"/>
      <c r="D6358" s="5"/>
      <c r="E6358" s="5"/>
      <c r="F6358" s="5"/>
    </row>
    <row r="6359" spans="2:6" ht="15">
      <c r="B6359" s="4"/>
      <c r="C6359" s="4"/>
      <c r="D6359" s="5"/>
      <c r="E6359" s="5"/>
      <c r="F6359" s="5"/>
    </row>
    <row r="6360" spans="2:6" ht="15">
      <c r="B6360" s="4"/>
      <c r="C6360" s="4"/>
      <c r="D6360" s="5"/>
      <c r="E6360" s="5"/>
      <c r="F6360" s="5"/>
    </row>
    <row r="6361" spans="2:6" ht="15">
      <c r="B6361" s="4"/>
      <c r="C6361" s="4"/>
      <c r="D6361" s="5"/>
      <c r="E6361" s="5"/>
      <c r="F6361" s="5"/>
    </row>
    <row r="6362" spans="2:6" ht="15">
      <c r="B6362" s="4"/>
      <c r="C6362" s="4"/>
      <c r="D6362" s="5"/>
      <c r="E6362" s="5"/>
      <c r="F6362" s="5"/>
    </row>
    <row r="6363" spans="2:6" ht="15">
      <c r="B6363" s="4"/>
      <c r="C6363" s="4"/>
      <c r="D6363" s="5"/>
      <c r="E6363" s="5"/>
      <c r="F6363" s="5"/>
    </row>
    <row r="6364" spans="2:6" ht="15">
      <c r="B6364" s="4"/>
      <c r="C6364" s="4"/>
      <c r="D6364" s="5"/>
      <c r="E6364" s="5"/>
      <c r="F6364" s="5"/>
    </row>
    <row r="6365" spans="2:6" ht="15">
      <c r="B6365" s="4"/>
      <c r="C6365" s="4"/>
      <c r="D6365" s="5"/>
      <c r="E6365" s="5"/>
      <c r="F6365" s="5"/>
    </row>
    <row r="6366" spans="2:6" ht="15">
      <c r="B6366" s="4"/>
      <c r="C6366" s="4"/>
      <c r="D6366" s="5"/>
      <c r="E6366" s="5"/>
      <c r="F6366" s="5"/>
    </row>
    <row r="6367" spans="2:6" ht="15">
      <c r="B6367" s="4"/>
      <c r="C6367" s="4"/>
      <c r="D6367" s="5"/>
      <c r="E6367" s="5"/>
      <c r="F6367" s="5"/>
    </row>
    <row r="6368" spans="2:6" ht="15">
      <c r="B6368" s="4"/>
      <c r="C6368" s="4"/>
      <c r="D6368" s="5"/>
      <c r="E6368" s="5"/>
      <c r="F6368" s="5"/>
    </row>
    <row r="6369" spans="2:6" ht="15">
      <c r="B6369" s="4"/>
      <c r="C6369" s="4"/>
      <c r="D6369" s="5"/>
      <c r="E6369" s="5"/>
      <c r="F6369" s="5"/>
    </row>
    <row r="6370" spans="2:6" ht="15">
      <c r="B6370" s="4"/>
      <c r="C6370" s="4"/>
      <c r="D6370" s="5"/>
      <c r="E6370" s="5"/>
      <c r="F6370" s="5"/>
    </row>
    <row r="6371" spans="2:6" ht="15">
      <c r="B6371" s="4"/>
      <c r="C6371" s="4"/>
      <c r="D6371" s="5"/>
      <c r="E6371" s="5"/>
      <c r="F6371" s="5"/>
    </row>
    <row r="6372" spans="2:6" ht="15">
      <c r="B6372" s="4"/>
      <c r="C6372" s="4"/>
      <c r="D6372" s="5"/>
      <c r="E6372" s="5"/>
      <c r="F6372" s="5"/>
    </row>
    <row r="6373" spans="2:6" ht="15">
      <c r="B6373" s="4"/>
      <c r="C6373" s="4"/>
      <c r="D6373" s="5"/>
      <c r="E6373" s="5"/>
      <c r="F6373" s="5"/>
    </row>
    <row r="6374" spans="2:6" ht="15">
      <c r="B6374" s="4"/>
      <c r="C6374" s="4"/>
      <c r="D6374" s="5"/>
      <c r="E6374" s="5"/>
      <c r="F6374" s="5"/>
    </row>
    <row r="6375" spans="2:6" ht="15">
      <c r="B6375" s="4"/>
      <c r="C6375" s="4"/>
      <c r="D6375" s="5"/>
      <c r="E6375" s="5"/>
      <c r="F6375" s="5"/>
    </row>
    <row r="6376" spans="2:6" ht="15">
      <c r="B6376" s="4"/>
      <c r="C6376" s="4"/>
      <c r="D6376" s="5"/>
      <c r="E6376" s="5"/>
      <c r="F6376" s="5"/>
    </row>
    <row r="6377" spans="2:6" ht="15">
      <c r="B6377" s="4"/>
      <c r="C6377" s="4"/>
      <c r="D6377" s="5"/>
      <c r="E6377" s="5"/>
      <c r="F6377" s="5"/>
    </row>
    <row r="6378" spans="2:6" ht="15">
      <c r="B6378" s="4"/>
      <c r="C6378" s="4"/>
      <c r="D6378" s="5"/>
      <c r="E6378" s="5"/>
      <c r="F6378" s="5"/>
    </row>
    <row r="6379" spans="2:6" ht="15">
      <c r="B6379" s="4"/>
      <c r="C6379" s="4"/>
      <c r="D6379" s="5"/>
      <c r="E6379" s="5"/>
      <c r="F6379" s="5"/>
    </row>
    <row r="6380" spans="2:6" ht="15">
      <c r="B6380" s="4"/>
      <c r="C6380" s="4"/>
      <c r="D6380" s="5"/>
      <c r="E6380" s="5"/>
      <c r="F6380" s="5"/>
    </row>
    <row r="6381" spans="2:6" ht="15">
      <c r="B6381" s="4"/>
      <c r="C6381" s="4"/>
      <c r="D6381" s="5"/>
      <c r="E6381" s="5"/>
      <c r="F6381" s="5"/>
    </row>
    <row r="6382" spans="2:6" ht="15">
      <c r="B6382" s="4"/>
      <c r="C6382" s="4"/>
      <c r="D6382" s="5"/>
      <c r="E6382" s="5"/>
      <c r="F6382" s="5"/>
    </row>
    <row r="6383" spans="2:6" ht="15">
      <c r="B6383" s="4"/>
      <c r="C6383" s="4"/>
      <c r="D6383" s="5"/>
      <c r="E6383" s="5"/>
      <c r="F6383" s="5"/>
    </row>
    <row r="6384" spans="2:6" ht="15">
      <c r="B6384" s="4"/>
      <c r="C6384" s="4"/>
      <c r="D6384" s="5"/>
      <c r="E6384" s="5"/>
      <c r="F6384" s="5"/>
    </row>
    <row r="6385" spans="2:6" ht="15">
      <c r="B6385" s="4"/>
      <c r="C6385" s="4"/>
      <c r="D6385" s="5"/>
      <c r="E6385" s="5"/>
      <c r="F6385" s="5"/>
    </row>
    <row r="6386" spans="2:6" ht="15">
      <c r="B6386" s="4"/>
      <c r="C6386" s="4"/>
      <c r="D6386" s="5"/>
      <c r="E6386" s="5"/>
      <c r="F6386" s="5"/>
    </row>
    <row r="6387" spans="2:6" ht="15">
      <c r="B6387" s="4"/>
      <c r="C6387" s="4"/>
      <c r="D6387" s="5"/>
      <c r="E6387" s="5"/>
      <c r="F6387" s="5"/>
    </row>
    <row r="6388" spans="2:6" ht="15">
      <c r="B6388" s="4"/>
      <c r="C6388" s="4"/>
      <c r="D6388" s="5"/>
      <c r="E6388" s="5"/>
      <c r="F6388" s="5"/>
    </row>
    <row r="6389" spans="2:6" ht="15">
      <c r="B6389" s="4"/>
      <c r="C6389" s="4"/>
      <c r="D6389" s="5"/>
      <c r="E6389" s="5"/>
      <c r="F6389" s="5"/>
    </row>
    <row r="6390" spans="2:6" ht="15">
      <c r="B6390" s="4"/>
      <c r="C6390" s="4"/>
      <c r="D6390" s="5"/>
      <c r="E6390" s="5"/>
      <c r="F6390" s="5"/>
    </row>
    <row r="6391" spans="2:6" ht="15">
      <c r="B6391" s="4"/>
      <c r="C6391" s="4"/>
      <c r="D6391" s="5"/>
      <c r="E6391" s="5"/>
      <c r="F6391" s="5"/>
    </row>
    <row r="6392" spans="2:6" ht="15">
      <c r="B6392" s="4"/>
      <c r="C6392" s="4"/>
      <c r="D6392" s="5"/>
      <c r="E6392" s="5"/>
      <c r="F6392" s="5"/>
    </row>
    <row r="6393" spans="2:6" ht="15">
      <c r="B6393" s="4"/>
      <c r="C6393" s="4"/>
      <c r="D6393" s="5"/>
      <c r="E6393" s="5"/>
      <c r="F6393" s="5"/>
    </row>
    <row r="6394" spans="2:6" ht="15">
      <c r="B6394" s="4"/>
      <c r="C6394" s="4"/>
      <c r="D6394" s="5"/>
      <c r="E6394" s="5"/>
      <c r="F6394" s="5"/>
    </row>
    <row r="6395" spans="2:6" ht="15">
      <c r="B6395" s="4"/>
      <c r="C6395" s="4"/>
      <c r="D6395" s="5"/>
      <c r="E6395" s="5"/>
      <c r="F6395" s="5"/>
    </row>
    <row r="6396" spans="2:6" ht="15">
      <c r="B6396" s="4"/>
      <c r="C6396" s="4"/>
      <c r="D6396" s="5"/>
      <c r="E6396" s="5"/>
      <c r="F6396" s="5"/>
    </row>
    <row r="6397" spans="2:6" ht="15">
      <c r="B6397" s="4"/>
      <c r="C6397" s="4"/>
      <c r="D6397" s="5"/>
      <c r="E6397" s="5"/>
      <c r="F6397" s="5"/>
    </row>
    <row r="6398" spans="2:6" ht="15">
      <c r="B6398" s="4"/>
      <c r="C6398" s="4"/>
      <c r="D6398" s="5"/>
      <c r="E6398" s="5"/>
      <c r="F6398" s="5"/>
    </row>
    <row r="6399" spans="2:6" ht="15">
      <c r="B6399" s="4"/>
      <c r="C6399" s="4"/>
      <c r="D6399" s="5"/>
      <c r="E6399" s="5"/>
      <c r="F6399" s="5"/>
    </row>
    <row r="6400" spans="2:6" ht="15">
      <c r="B6400" s="4"/>
      <c r="C6400" s="4"/>
      <c r="D6400" s="5"/>
      <c r="E6400" s="5"/>
      <c r="F6400" s="5"/>
    </row>
    <row r="6401" spans="2:6" ht="15">
      <c r="B6401" s="4"/>
      <c r="C6401" s="4"/>
      <c r="D6401" s="5"/>
      <c r="E6401" s="5"/>
      <c r="F6401" s="5"/>
    </row>
    <row r="6402" spans="2:6" ht="15">
      <c r="B6402" s="4"/>
      <c r="C6402" s="4"/>
      <c r="D6402" s="5"/>
      <c r="E6402" s="5"/>
      <c r="F6402" s="5"/>
    </row>
    <row r="6403" spans="2:6" ht="15">
      <c r="B6403" s="4"/>
      <c r="C6403" s="4"/>
      <c r="D6403" s="5"/>
      <c r="E6403" s="5"/>
      <c r="F6403" s="5"/>
    </row>
    <row r="6404" spans="2:6" ht="15">
      <c r="B6404" s="4"/>
      <c r="C6404" s="4"/>
      <c r="D6404" s="5"/>
      <c r="E6404" s="5"/>
      <c r="F6404" s="5"/>
    </row>
    <row r="6405" spans="2:6" ht="15">
      <c r="B6405" s="4"/>
      <c r="C6405" s="4"/>
      <c r="D6405" s="5"/>
      <c r="E6405" s="5"/>
      <c r="F6405" s="5"/>
    </row>
    <row r="6406" spans="2:6" ht="15">
      <c r="B6406" s="4"/>
      <c r="C6406" s="4"/>
      <c r="D6406" s="5"/>
      <c r="E6406" s="5"/>
      <c r="F6406" s="5"/>
    </row>
    <row r="6407" spans="2:6" ht="15">
      <c r="B6407" s="4"/>
      <c r="C6407" s="4"/>
      <c r="D6407" s="5"/>
      <c r="E6407" s="5"/>
      <c r="F6407" s="5"/>
    </row>
    <row r="6408" spans="2:6" ht="15">
      <c r="B6408" s="4"/>
      <c r="C6408" s="4"/>
      <c r="D6408" s="5"/>
      <c r="E6408" s="5"/>
      <c r="F6408" s="5"/>
    </row>
    <row r="6409" spans="2:6" ht="15">
      <c r="B6409" s="4"/>
      <c r="C6409" s="4"/>
      <c r="D6409" s="5"/>
      <c r="E6409" s="5"/>
      <c r="F6409" s="5"/>
    </row>
    <row r="6410" spans="2:6" ht="15">
      <c r="B6410" s="4"/>
      <c r="C6410" s="4"/>
      <c r="D6410" s="5"/>
      <c r="E6410" s="5"/>
      <c r="F6410" s="5"/>
    </row>
    <row r="6411" spans="2:6" ht="15">
      <c r="B6411" s="4"/>
      <c r="C6411" s="4"/>
      <c r="D6411" s="5"/>
      <c r="E6411" s="5"/>
      <c r="F6411" s="5"/>
    </row>
    <row r="6412" spans="2:6" ht="15">
      <c r="B6412" s="4"/>
      <c r="C6412" s="4"/>
      <c r="D6412" s="5"/>
      <c r="E6412" s="5"/>
      <c r="F6412" s="5"/>
    </row>
    <row r="6413" spans="2:6" ht="15">
      <c r="B6413" s="4"/>
      <c r="C6413" s="4"/>
      <c r="D6413" s="5"/>
      <c r="E6413" s="5"/>
      <c r="F6413" s="5"/>
    </row>
    <row r="6414" spans="2:6" ht="15">
      <c r="B6414" s="4"/>
      <c r="C6414" s="4"/>
      <c r="D6414" s="5"/>
      <c r="E6414" s="5"/>
      <c r="F6414" s="5"/>
    </row>
    <row r="6415" spans="2:6" ht="15">
      <c r="B6415" s="4"/>
      <c r="C6415" s="4"/>
      <c r="D6415" s="5"/>
      <c r="E6415" s="5"/>
      <c r="F6415" s="5"/>
    </row>
    <row r="6416" spans="2:6" ht="15">
      <c r="B6416" s="4"/>
      <c r="C6416" s="4"/>
      <c r="D6416" s="5"/>
      <c r="E6416" s="5"/>
      <c r="F6416" s="5"/>
    </row>
    <row r="6417" spans="2:6" ht="15">
      <c r="B6417" s="4"/>
      <c r="C6417" s="4"/>
      <c r="D6417" s="5"/>
      <c r="E6417" s="5"/>
      <c r="F6417" s="5"/>
    </row>
    <row r="6418" spans="2:6" ht="15">
      <c r="B6418" s="4"/>
      <c r="C6418" s="4"/>
      <c r="D6418" s="5"/>
      <c r="E6418" s="5"/>
      <c r="F6418" s="5"/>
    </row>
    <row r="6419" spans="2:6" ht="15">
      <c r="B6419" s="4"/>
      <c r="C6419" s="4"/>
      <c r="D6419" s="5"/>
      <c r="E6419" s="5"/>
      <c r="F6419" s="5"/>
    </row>
    <row r="6420" spans="2:6" ht="15">
      <c r="B6420" s="4"/>
      <c r="C6420" s="4"/>
      <c r="D6420" s="5"/>
      <c r="E6420" s="5"/>
      <c r="F6420" s="5"/>
    </row>
    <row r="6421" spans="2:6" ht="15">
      <c r="B6421" s="4"/>
      <c r="C6421" s="4"/>
      <c r="D6421" s="5"/>
      <c r="E6421" s="5"/>
      <c r="F6421" s="5"/>
    </row>
    <row r="6422" spans="2:6" ht="15">
      <c r="B6422" s="4"/>
      <c r="C6422" s="4"/>
      <c r="D6422" s="5"/>
      <c r="E6422" s="5"/>
      <c r="F6422" s="5"/>
    </row>
    <row r="6423" spans="2:6" ht="15">
      <c r="B6423" s="4"/>
      <c r="C6423" s="4"/>
      <c r="D6423" s="5"/>
      <c r="E6423" s="5"/>
      <c r="F6423" s="5"/>
    </row>
    <row r="6424" spans="2:6" ht="15">
      <c r="B6424" s="4"/>
      <c r="C6424" s="4"/>
      <c r="D6424" s="5"/>
      <c r="E6424" s="5"/>
      <c r="F6424" s="5"/>
    </row>
    <row r="6425" spans="2:6" ht="15">
      <c r="B6425" s="4"/>
      <c r="C6425" s="4"/>
      <c r="D6425" s="5"/>
      <c r="E6425" s="5"/>
      <c r="F6425" s="5"/>
    </row>
    <row r="6426" spans="2:6" ht="15">
      <c r="B6426" s="4"/>
      <c r="C6426" s="4"/>
      <c r="D6426" s="5"/>
      <c r="E6426" s="5"/>
      <c r="F6426" s="5"/>
    </row>
    <row r="6427" spans="2:6" ht="15">
      <c r="B6427" s="4"/>
      <c r="C6427" s="4"/>
      <c r="D6427" s="5"/>
      <c r="E6427" s="5"/>
      <c r="F6427" s="5"/>
    </row>
    <row r="6428" spans="2:6" ht="15">
      <c r="B6428" s="4"/>
      <c r="C6428" s="4"/>
      <c r="D6428" s="5"/>
      <c r="E6428" s="5"/>
      <c r="F6428" s="5"/>
    </row>
    <row r="6429" spans="2:6" ht="15">
      <c r="B6429" s="4"/>
      <c r="C6429" s="4"/>
      <c r="D6429" s="5"/>
      <c r="E6429" s="5"/>
      <c r="F6429" s="5"/>
    </row>
    <row r="6430" spans="2:6" ht="15">
      <c r="B6430" s="4"/>
      <c r="C6430" s="4"/>
      <c r="D6430" s="5"/>
      <c r="E6430" s="5"/>
      <c r="F6430" s="5"/>
    </row>
    <row r="6431" spans="2:6" ht="15">
      <c r="B6431" s="4"/>
      <c r="C6431" s="4"/>
      <c r="D6431" s="5"/>
      <c r="E6431" s="5"/>
      <c r="F6431" s="5"/>
    </row>
    <row r="6432" spans="2:6" ht="15">
      <c r="B6432" s="4"/>
      <c r="C6432" s="4"/>
      <c r="D6432" s="5"/>
      <c r="E6432" s="5"/>
      <c r="F6432" s="5"/>
    </row>
    <row r="6433" spans="2:6" ht="15">
      <c r="B6433" s="4"/>
      <c r="C6433" s="4"/>
      <c r="D6433" s="5"/>
      <c r="E6433" s="5"/>
      <c r="F6433" s="5"/>
    </row>
    <row r="6434" spans="2:6" ht="15">
      <c r="B6434" s="4"/>
      <c r="C6434" s="4"/>
      <c r="D6434" s="5"/>
      <c r="E6434" s="5"/>
      <c r="F6434" s="5"/>
    </row>
    <row r="6435" spans="2:6" ht="15">
      <c r="B6435" s="4"/>
      <c r="C6435" s="4"/>
      <c r="D6435" s="5"/>
      <c r="E6435" s="5"/>
      <c r="F6435" s="5"/>
    </row>
    <row r="6436" spans="2:6" ht="15">
      <c r="B6436" s="4"/>
      <c r="C6436" s="4"/>
      <c r="D6436" s="5"/>
      <c r="E6436" s="5"/>
      <c r="F6436" s="5"/>
    </row>
    <row r="6437" spans="2:6" ht="15">
      <c r="B6437" s="4"/>
      <c r="C6437" s="4"/>
      <c r="D6437" s="5"/>
      <c r="E6437" s="5"/>
      <c r="F6437" s="5"/>
    </row>
    <row r="6438" spans="2:6" ht="15">
      <c r="B6438" s="4"/>
      <c r="C6438" s="4"/>
      <c r="D6438" s="5"/>
      <c r="E6438" s="5"/>
      <c r="F6438" s="5"/>
    </row>
    <row r="6439" spans="2:6" ht="15">
      <c r="B6439" s="4"/>
      <c r="C6439" s="4"/>
      <c r="D6439" s="5"/>
      <c r="E6439" s="5"/>
      <c r="F6439" s="5"/>
    </row>
    <row r="6440" spans="2:6" ht="15">
      <c r="B6440" s="4"/>
      <c r="C6440" s="4"/>
      <c r="D6440" s="5"/>
      <c r="E6440" s="5"/>
      <c r="F6440" s="5"/>
    </row>
    <row r="6441" spans="2:6" ht="15">
      <c r="B6441" s="4"/>
      <c r="C6441" s="4"/>
      <c r="D6441" s="5"/>
      <c r="E6441" s="5"/>
      <c r="F6441" s="5"/>
    </row>
    <row r="6442" spans="2:6" ht="15">
      <c r="B6442" s="4"/>
      <c r="C6442" s="4"/>
      <c r="D6442" s="5"/>
      <c r="E6442" s="5"/>
      <c r="F6442" s="5"/>
    </row>
    <row r="6443" spans="2:6" ht="15">
      <c r="B6443" s="4"/>
      <c r="C6443" s="4"/>
      <c r="D6443" s="5"/>
      <c r="E6443" s="5"/>
      <c r="F6443" s="5"/>
    </row>
    <row r="6444" spans="2:6" ht="15">
      <c r="B6444" s="4"/>
      <c r="C6444" s="4"/>
      <c r="D6444" s="5"/>
      <c r="E6444" s="5"/>
      <c r="F6444" s="5"/>
    </row>
    <row r="6445" spans="2:6" ht="15">
      <c r="B6445" s="4"/>
      <c r="C6445" s="4"/>
      <c r="D6445" s="5"/>
      <c r="E6445" s="5"/>
      <c r="F6445" s="5"/>
    </row>
    <row r="6446" spans="2:6" ht="15">
      <c r="B6446" s="4"/>
      <c r="C6446" s="4"/>
      <c r="D6446" s="5"/>
      <c r="E6446" s="5"/>
      <c r="F6446" s="5"/>
    </row>
    <row r="6447" spans="2:6" ht="15">
      <c r="B6447" s="4"/>
      <c r="C6447" s="4"/>
      <c r="D6447" s="5"/>
      <c r="E6447" s="5"/>
      <c r="F6447" s="5"/>
    </row>
    <row r="6448" spans="2:6" ht="15">
      <c r="B6448" s="4"/>
      <c r="C6448" s="4"/>
      <c r="D6448" s="5"/>
      <c r="E6448" s="5"/>
      <c r="F6448" s="5"/>
    </row>
    <row r="6449" spans="2:6" ht="15">
      <c r="B6449" s="4"/>
      <c r="C6449" s="4"/>
      <c r="D6449" s="5"/>
      <c r="E6449" s="5"/>
      <c r="F6449" s="5"/>
    </row>
    <row r="6450" spans="2:6" ht="15">
      <c r="B6450" s="4"/>
      <c r="C6450" s="4"/>
      <c r="D6450" s="5"/>
      <c r="E6450" s="5"/>
      <c r="F6450" s="5"/>
    </row>
    <row r="6451" spans="2:6" ht="15">
      <c r="B6451" s="4"/>
      <c r="C6451" s="4"/>
      <c r="D6451" s="5"/>
      <c r="E6451" s="5"/>
      <c r="F6451" s="5"/>
    </row>
    <row r="6452" spans="2:6" ht="15">
      <c r="B6452" s="4"/>
      <c r="C6452" s="4"/>
      <c r="D6452" s="5"/>
      <c r="E6452" s="5"/>
      <c r="F6452" s="5"/>
    </row>
    <row r="6453" spans="2:6" ht="15">
      <c r="B6453" s="4"/>
      <c r="C6453" s="4"/>
      <c r="D6453" s="5"/>
      <c r="E6453" s="5"/>
      <c r="F6453" s="5"/>
    </row>
    <row r="6454" spans="2:6" ht="15">
      <c r="B6454" s="4"/>
      <c r="C6454" s="4"/>
      <c r="D6454" s="5"/>
      <c r="E6454" s="5"/>
      <c r="F6454" s="5"/>
    </row>
    <row r="6455" spans="2:6" ht="15">
      <c r="B6455" s="4"/>
      <c r="C6455" s="4"/>
      <c r="D6455" s="5"/>
      <c r="E6455" s="5"/>
      <c r="F6455" s="5"/>
    </row>
    <row r="6456" spans="2:6" ht="15">
      <c r="B6456" s="4"/>
      <c r="C6456" s="4"/>
      <c r="D6456" s="5"/>
      <c r="E6456" s="5"/>
      <c r="F6456" s="5"/>
    </row>
    <row r="6457" spans="2:6" ht="15">
      <c r="B6457" s="4"/>
      <c r="C6457" s="4"/>
      <c r="D6457" s="5"/>
      <c r="E6457" s="5"/>
      <c r="F6457" s="5"/>
    </row>
    <row r="6458" spans="2:6" ht="15">
      <c r="B6458" s="4"/>
      <c r="C6458" s="4"/>
      <c r="D6458" s="5"/>
      <c r="E6458" s="5"/>
      <c r="F6458" s="5"/>
    </row>
    <row r="6459" spans="2:6" ht="15">
      <c r="B6459" s="4"/>
      <c r="C6459" s="4"/>
      <c r="D6459" s="5"/>
      <c r="E6459" s="5"/>
      <c r="F6459" s="5"/>
    </row>
    <row r="6460" spans="2:6" ht="15">
      <c r="B6460" s="4"/>
      <c r="C6460" s="4"/>
      <c r="D6460" s="5"/>
      <c r="E6460" s="5"/>
      <c r="F6460" s="5"/>
    </row>
    <row r="6461" spans="2:6" ht="15">
      <c r="B6461" s="4"/>
      <c r="C6461" s="4"/>
      <c r="D6461" s="5"/>
      <c r="E6461" s="5"/>
      <c r="F6461" s="5"/>
    </row>
    <row r="6462" spans="2:6" ht="15">
      <c r="B6462" s="4"/>
      <c r="C6462" s="4"/>
      <c r="D6462" s="5"/>
      <c r="E6462" s="5"/>
      <c r="F6462" s="5"/>
    </row>
    <row r="6463" spans="2:6" ht="15">
      <c r="B6463" s="4"/>
      <c r="C6463" s="4"/>
      <c r="D6463" s="5"/>
      <c r="E6463" s="5"/>
      <c r="F6463" s="5"/>
    </row>
    <row r="6464" spans="2:6" ht="15">
      <c r="B6464" s="4"/>
      <c r="C6464" s="4"/>
      <c r="D6464" s="5"/>
      <c r="E6464" s="5"/>
      <c r="F6464" s="5"/>
    </row>
    <row r="6465" spans="2:6" ht="15">
      <c r="B6465" s="4"/>
      <c r="C6465" s="4"/>
      <c r="D6465" s="5"/>
      <c r="E6465" s="5"/>
      <c r="F6465" s="5"/>
    </row>
    <row r="6466" spans="2:6" ht="15">
      <c r="B6466" s="4"/>
      <c r="C6466" s="4"/>
      <c r="D6466" s="5"/>
      <c r="E6466" s="5"/>
      <c r="F6466" s="5"/>
    </row>
    <row r="6467" spans="2:6" ht="15">
      <c r="B6467" s="4"/>
      <c r="C6467" s="4"/>
      <c r="D6467" s="5"/>
      <c r="E6467" s="5"/>
      <c r="F6467" s="5"/>
    </row>
    <row r="6468" spans="2:6" ht="15">
      <c r="B6468" s="4"/>
      <c r="C6468" s="4"/>
      <c r="D6468" s="5"/>
      <c r="E6468" s="5"/>
      <c r="F6468" s="5"/>
    </row>
    <row r="6469" spans="2:6" ht="15">
      <c r="B6469" s="4"/>
      <c r="C6469" s="4"/>
      <c r="D6469" s="5"/>
      <c r="E6469" s="5"/>
      <c r="F6469" s="5"/>
    </row>
    <row r="6470" spans="2:6" ht="15">
      <c r="B6470" s="4"/>
      <c r="C6470" s="4"/>
      <c r="D6470" s="5"/>
      <c r="E6470" s="5"/>
      <c r="F6470" s="5"/>
    </row>
    <row r="6471" spans="2:6" ht="15">
      <c r="B6471" s="4"/>
      <c r="C6471" s="4"/>
      <c r="D6471" s="5"/>
      <c r="E6471" s="5"/>
      <c r="F6471" s="5"/>
    </row>
    <row r="6472" spans="2:6" ht="15">
      <c r="B6472" s="4"/>
      <c r="C6472" s="4"/>
      <c r="D6472" s="5"/>
      <c r="E6472" s="5"/>
      <c r="F6472" s="5"/>
    </row>
    <row r="6473" spans="2:6" ht="15">
      <c r="B6473" s="4"/>
      <c r="C6473" s="4"/>
      <c r="D6473" s="5"/>
      <c r="E6473" s="5"/>
      <c r="F6473" s="5"/>
    </row>
    <row r="6474" spans="2:6" ht="15">
      <c r="B6474" s="4"/>
      <c r="C6474" s="4"/>
      <c r="D6474" s="5"/>
      <c r="E6474" s="5"/>
      <c r="F6474" s="5"/>
    </row>
    <row r="6475" spans="2:6" ht="15">
      <c r="B6475" s="4"/>
      <c r="C6475" s="4"/>
      <c r="D6475" s="5"/>
      <c r="E6475" s="5"/>
      <c r="F6475" s="5"/>
    </row>
    <row r="6476" spans="2:6" ht="15">
      <c r="B6476" s="4"/>
      <c r="C6476" s="4"/>
      <c r="D6476" s="5"/>
      <c r="E6476" s="5"/>
      <c r="F6476" s="5"/>
    </row>
    <row r="6477" spans="2:6" ht="15">
      <c r="B6477" s="4"/>
      <c r="C6477" s="4"/>
      <c r="D6477" s="5"/>
      <c r="E6477" s="5"/>
      <c r="F6477" s="5"/>
    </row>
    <row r="6478" spans="2:6" ht="15">
      <c r="B6478" s="4"/>
      <c r="C6478" s="4"/>
      <c r="D6478" s="5"/>
      <c r="E6478" s="5"/>
      <c r="F6478" s="5"/>
    </row>
    <row r="6479" spans="2:6" ht="15">
      <c r="B6479" s="4"/>
      <c r="C6479" s="4"/>
      <c r="D6479" s="5"/>
      <c r="E6479" s="5"/>
      <c r="F6479" s="5"/>
    </row>
    <row r="6480" spans="2:6" ht="15">
      <c r="B6480" s="4"/>
      <c r="C6480" s="4"/>
      <c r="D6480" s="5"/>
      <c r="E6480" s="5"/>
      <c r="F6480" s="5"/>
    </row>
    <row r="6481" spans="2:6" ht="15">
      <c r="B6481" s="4"/>
      <c r="C6481" s="4"/>
      <c r="D6481" s="5"/>
      <c r="E6481" s="5"/>
      <c r="F6481" s="5"/>
    </row>
    <row r="6482" spans="2:6" ht="15">
      <c r="B6482" s="4"/>
      <c r="C6482" s="4"/>
      <c r="D6482" s="5"/>
      <c r="E6482" s="5"/>
      <c r="F6482" s="5"/>
    </row>
    <row r="6483" spans="2:6" ht="15">
      <c r="B6483" s="4"/>
      <c r="C6483" s="4"/>
      <c r="D6483" s="5"/>
      <c r="E6483" s="5"/>
      <c r="F6483" s="5"/>
    </row>
    <row r="6484" spans="2:6" ht="15">
      <c r="B6484" s="4"/>
      <c r="C6484" s="4"/>
      <c r="D6484" s="5"/>
      <c r="E6484" s="5"/>
      <c r="F6484" s="5"/>
    </row>
    <row r="6485" spans="2:6" ht="15">
      <c r="B6485" s="4"/>
      <c r="C6485" s="4"/>
      <c r="D6485" s="5"/>
      <c r="E6485" s="5"/>
      <c r="F6485" s="5"/>
    </row>
    <row r="6486" spans="2:6" ht="15">
      <c r="B6486" s="4"/>
      <c r="C6486" s="4"/>
      <c r="D6486" s="5"/>
      <c r="E6486" s="5"/>
      <c r="F6486" s="5"/>
    </row>
    <row r="6487" spans="2:6" ht="15">
      <c r="B6487" s="4"/>
      <c r="C6487" s="4"/>
      <c r="D6487" s="5"/>
      <c r="E6487" s="5"/>
      <c r="F6487" s="5"/>
    </row>
    <row r="6488" spans="2:6" ht="15">
      <c r="B6488" s="4"/>
      <c r="C6488" s="4"/>
      <c r="D6488" s="5"/>
      <c r="E6488" s="5"/>
      <c r="F6488" s="5"/>
    </row>
    <row r="6489" spans="2:6" ht="15">
      <c r="B6489" s="4"/>
      <c r="C6489" s="4"/>
      <c r="D6489" s="5"/>
      <c r="E6489" s="5"/>
      <c r="F6489" s="5"/>
    </row>
    <row r="6490" spans="2:6" ht="15">
      <c r="B6490" s="4"/>
      <c r="C6490" s="4"/>
      <c r="D6490" s="5"/>
      <c r="E6490" s="5"/>
      <c r="F6490" s="5"/>
    </row>
    <row r="6491" spans="2:6" ht="15">
      <c r="B6491" s="4"/>
      <c r="C6491" s="4"/>
      <c r="D6491" s="5"/>
      <c r="E6491" s="5"/>
      <c r="F6491" s="5"/>
    </row>
    <row r="6492" spans="2:6" ht="15">
      <c r="B6492" s="4"/>
      <c r="C6492" s="4"/>
      <c r="D6492" s="5"/>
      <c r="E6492" s="5"/>
      <c r="F6492" s="5"/>
    </row>
    <row r="6493" spans="2:6" ht="15">
      <c r="B6493" s="4"/>
      <c r="C6493" s="4"/>
      <c r="D6493" s="5"/>
      <c r="E6493" s="5"/>
      <c r="F6493" s="5"/>
    </row>
    <row r="6494" spans="2:6" ht="15">
      <c r="B6494" s="4"/>
      <c r="C6494" s="4"/>
      <c r="D6494" s="5"/>
      <c r="E6494" s="5"/>
      <c r="F6494" s="5"/>
    </row>
    <row r="6495" spans="2:6" ht="15">
      <c r="B6495" s="4"/>
      <c r="C6495" s="4"/>
      <c r="D6495" s="5"/>
      <c r="E6495" s="5"/>
      <c r="F6495" s="5"/>
    </row>
    <row r="6496" spans="2:6" ht="15">
      <c r="B6496" s="4"/>
      <c r="C6496" s="4"/>
      <c r="D6496" s="5"/>
      <c r="E6496" s="5"/>
      <c r="F6496" s="5"/>
    </row>
    <row r="6497" spans="2:6" ht="15">
      <c r="B6497" s="4"/>
      <c r="C6497" s="4"/>
      <c r="D6497" s="5"/>
      <c r="E6497" s="5"/>
      <c r="F6497" s="5"/>
    </row>
    <row r="6498" spans="2:6" ht="15">
      <c r="B6498" s="4"/>
      <c r="C6498" s="4"/>
      <c r="D6498" s="5"/>
      <c r="E6498" s="5"/>
      <c r="F6498" s="5"/>
    </row>
    <row r="6499" spans="2:6" ht="15">
      <c r="B6499" s="4"/>
      <c r="C6499" s="4"/>
      <c r="D6499" s="5"/>
      <c r="E6499" s="5"/>
      <c r="F6499" s="5"/>
    </row>
    <row r="6500" spans="2:6" ht="15">
      <c r="B6500" s="4"/>
      <c r="C6500" s="4"/>
      <c r="D6500" s="5"/>
      <c r="E6500" s="5"/>
      <c r="F6500" s="5"/>
    </row>
    <row r="6501" spans="2:6" ht="15">
      <c r="B6501" s="4"/>
      <c r="C6501" s="4"/>
      <c r="D6501" s="5"/>
      <c r="E6501" s="5"/>
      <c r="F6501" s="5"/>
    </row>
    <row r="6502" spans="2:6" ht="15">
      <c r="B6502" s="4"/>
      <c r="C6502" s="4"/>
      <c r="D6502" s="5"/>
      <c r="E6502" s="5"/>
      <c r="F6502" s="5"/>
    </row>
    <row r="6503" spans="2:6" ht="15">
      <c r="B6503" s="4"/>
      <c r="C6503" s="4"/>
      <c r="D6503" s="5"/>
      <c r="E6503" s="5"/>
      <c r="F6503" s="5"/>
    </row>
    <row r="6504" spans="2:6" ht="15">
      <c r="B6504" s="4"/>
      <c r="C6504" s="4"/>
      <c r="D6504" s="5"/>
      <c r="E6504" s="5"/>
      <c r="F6504" s="5"/>
    </row>
    <row r="6505" spans="2:6" ht="15">
      <c r="B6505" s="4"/>
      <c r="C6505" s="4"/>
      <c r="D6505" s="5"/>
      <c r="E6505" s="5"/>
      <c r="F6505" s="5"/>
    </row>
    <row r="6506" spans="2:6" ht="15">
      <c r="B6506" s="4"/>
      <c r="C6506" s="4"/>
      <c r="D6506" s="5"/>
      <c r="E6506" s="5"/>
      <c r="F6506" s="5"/>
    </row>
    <row r="6507" spans="2:6" ht="15">
      <c r="B6507" s="4"/>
      <c r="C6507" s="4"/>
      <c r="D6507" s="5"/>
      <c r="E6507" s="5"/>
      <c r="F6507" s="5"/>
    </row>
    <row r="6508" spans="2:6" ht="15">
      <c r="B6508" s="4"/>
      <c r="C6508" s="4"/>
      <c r="D6508" s="5"/>
      <c r="E6508" s="5"/>
      <c r="F6508" s="5"/>
    </row>
    <row r="6509" spans="2:6" ht="15">
      <c r="B6509" s="4"/>
      <c r="C6509" s="4"/>
      <c r="D6509" s="5"/>
      <c r="E6509" s="5"/>
      <c r="F6509" s="5"/>
    </row>
    <row r="6510" spans="2:6" ht="15">
      <c r="B6510" s="4"/>
      <c r="C6510" s="4"/>
      <c r="D6510" s="5"/>
      <c r="E6510" s="5"/>
      <c r="F6510" s="5"/>
    </row>
    <row r="6511" spans="2:6" ht="15">
      <c r="B6511" s="4"/>
      <c r="C6511" s="4"/>
      <c r="D6511" s="5"/>
      <c r="E6511" s="5"/>
      <c r="F6511" s="5"/>
    </row>
    <row r="6512" spans="2:6" ht="15">
      <c r="B6512" s="4"/>
      <c r="C6512" s="4"/>
      <c r="D6512" s="5"/>
      <c r="E6512" s="5"/>
      <c r="F6512" s="5"/>
    </row>
    <row r="6513" spans="2:6" ht="15">
      <c r="B6513" s="4"/>
      <c r="C6513" s="4"/>
      <c r="D6513" s="5"/>
      <c r="E6513" s="5"/>
      <c r="F6513" s="5"/>
    </row>
    <row r="6514" spans="2:6" ht="15">
      <c r="B6514" s="4"/>
      <c r="C6514" s="4"/>
      <c r="D6514" s="5"/>
      <c r="E6514" s="5"/>
      <c r="F6514" s="5"/>
    </row>
    <row r="6515" spans="2:6" ht="15">
      <c r="B6515" s="4"/>
      <c r="C6515" s="4"/>
      <c r="D6515" s="5"/>
      <c r="E6515" s="5"/>
      <c r="F6515" s="5"/>
    </row>
    <row r="6516" spans="2:6" ht="15">
      <c r="B6516" s="4"/>
      <c r="C6516" s="4"/>
      <c r="D6516" s="5"/>
      <c r="E6516" s="5"/>
      <c r="F6516" s="5"/>
    </row>
    <row r="6517" spans="2:6" ht="15">
      <c r="B6517" s="4"/>
      <c r="C6517" s="4"/>
      <c r="D6517" s="5"/>
      <c r="E6517" s="5"/>
      <c r="F6517" s="5"/>
    </row>
    <row r="6518" spans="2:6" ht="15">
      <c r="B6518" s="4"/>
      <c r="C6518" s="4"/>
      <c r="D6518" s="5"/>
      <c r="E6518" s="5"/>
      <c r="F6518" s="5"/>
    </row>
    <row r="6519" spans="2:6" ht="15">
      <c r="B6519" s="4"/>
      <c r="C6519" s="4"/>
      <c r="D6519" s="5"/>
      <c r="E6519" s="5"/>
      <c r="F6519" s="5"/>
    </row>
    <row r="6520" spans="2:6" ht="15">
      <c r="B6520" s="4"/>
      <c r="C6520" s="4"/>
      <c r="D6520" s="5"/>
      <c r="E6520" s="5"/>
      <c r="F6520" s="5"/>
    </row>
    <row r="6521" spans="2:6" ht="15">
      <c r="B6521" s="4"/>
      <c r="C6521" s="4"/>
      <c r="D6521" s="5"/>
      <c r="E6521" s="5"/>
      <c r="F6521" s="5"/>
    </row>
    <row r="6522" spans="2:6" ht="15">
      <c r="B6522" s="4"/>
      <c r="C6522" s="4"/>
      <c r="D6522" s="5"/>
      <c r="E6522" s="5"/>
      <c r="F6522" s="5"/>
    </row>
    <row r="6523" spans="2:6" ht="15">
      <c r="B6523" s="4"/>
      <c r="C6523" s="4"/>
      <c r="D6523" s="5"/>
      <c r="E6523" s="5"/>
      <c r="F6523" s="5"/>
    </row>
    <row r="6524" spans="2:6" ht="15">
      <c r="B6524" s="4"/>
      <c r="C6524" s="4"/>
      <c r="D6524" s="5"/>
      <c r="E6524" s="5"/>
      <c r="F6524" s="5"/>
    </row>
    <row r="6525" spans="2:6" ht="15">
      <c r="B6525" s="4"/>
      <c r="C6525" s="4"/>
      <c r="D6525" s="5"/>
      <c r="E6525" s="5"/>
      <c r="F6525" s="5"/>
    </row>
    <row r="6526" spans="2:6" ht="15">
      <c r="B6526" s="4"/>
      <c r="C6526" s="4"/>
      <c r="D6526" s="5"/>
      <c r="E6526" s="5"/>
      <c r="F6526" s="5"/>
    </row>
    <row r="6527" spans="2:6" ht="15">
      <c r="B6527" s="4"/>
      <c r="C6527" s="4"/>
      <c r="D6527" s="5"/>
      <c r="E6527" s="5"/>
      <c r="F6527" s="5"/>
    </row>
    <row r="6528" spans="2:6" ht="15">
      <c r="B6528" s="4"/>
      <c r="C6528" s="4"/>
      <c r="D6528" s="5"/>
      <c r="E6528" s="5"/>
      <c r="F6528" s="5"/>
    </row>
    <row r="6529" spans="2:6" ht="15">
      <c r="B6529" s="4"/>
      <c r="C6529" s="4"/>
      <c r="D6529" s="5"/>
      <c r="E6529" s="5"/>
      <c r="F6529" s="5"/>
    </row>
    <row r="6530" spans="2:6" ht="15">
      <c r="B6530" s="4"/>
      <c r="C6530" s="4"/>
      <c r="D6530" s="5"/>
      <c r="E6530" s="5"/>
      <c r="F6530" s="5"/>
    </row>
    <row r="6531" spans="2:6" ht="15">
      <c r="B6531" s="4"/>
      <c r="C6531" s="4"/>
      <c r="D6531" s="5"/>
      <c r="E6531" s="5"/>
      <c r="F6531" s="5"/>
    </row>
    <row r="6532" spans="2:6" ht="15">
      <c r="B6532" s="4"/>
      <c r="C6532" s="4"/>
      <c r="D6532" s="5"/>
      <c r="E6532" s="5"/>
      <c r="F6532" s="5"/>
    </row>
    <row r="6533" spans="2:6" ht="15">
      <c r="B6533" s="4"/>
      <c r="C6533" s="4"/>
      <c r="D6533" s="5"/>
      <c r="E6533" s="5"/>
      <c r="F6533" s="5"/>
    </row>
    <row r="6534" spans="2:6" ht="15">
      <c r="B6534" s="4"/>
      <c r="C6534" s="4"/>
      <c r="D6534" s="5"/>
      <c r="E6534" s="5"/>
      <c r="F6534" s="5"/>
    </row>
    <row r="6535" spans="2:6" ht="15">
      <c r="B6535" s="4"/>
      <c r="C6535" s="4"/>
      <c r="D6535" s="5"/>
      <c r="E6535" s="5"/>
      <c r="F6535" s="5"/>
    </row>
    <row r="6536" spans="2:6" ht="15">
      <c r="B6536" s="4"/>
      <c r="C6536" s="4"/>
      <c r="D6536" s="5"/>
      <c r="E6536" s="5"/>
      <c r="F6536" s="5"/>
    </row>
    <row r="6537" spans="2:6" ht="15">
      <c r="B6537" s="4"/>
      <c r="C6537" s="4"/>
      <c r="D6537" s="5"/>
      <c r="E6537" s="5"/>
      <c r="F6537" s="5"/>
    </row>
    <row r="6538" spans="2:6" ht="15">
      <c r="B6538" s="4"/>
      <c r="C6538" s="4"/>
      <c r="D6538" s="5"/>
      <c r="E6538" s="5"/>
      <c r="F6538" s="5"/>
    </row>
    <row r="6539" spans="2:6" ht="15">
      <c r="B6539" s="4"/>
      <c r="C6539" s="4"/>
      <c r="D6539" s="5"/>
      <c r="E6539" s="5"/>
      <c r="F6539" s="5"/>
    </row>
    <row r="6540" spans="2:6" ht="15">
      <c r="B6540" s="4"/>
      <c r="C6540" s="4"/>
      <c r="D6540" s="5"/>
      <c r="E6540" s="5"/>
      <c r="F6540" s="5"/>
    </row>
    <row r="6541" spans="2:6" ht="15">
      <c r="B6541" s="4"/>
      <c r="C6541" s="4"/>
      <c r="D6541" s="5"/>
      <c r="E6541" s="5"/>
      <c r="F6541" s="5"/>
    </row>
    <row r="6542" spans="2:6" ht="15">
      <c r="B6542" s="4"/>
      <c r="C6542" s="4"/>
      <c r="D6542" s="5"/>
      <c r="E6542" s="5"/>
      <c r="F6542" s="5"/>
    </row>
    <row r="6543" spans="2:6" ht="15">
      <c r="B6543" s="4"/>
      <c r="C6543" s="4"/>
      <c r="D6543" s="5"/>
      <c r="E6543" s="5"/>
      <c r="F6543" s="5"/>
    </row>
    <row r="6544" spans="2:6" ht="15">
      <c r="B6544" s="4"/>
      <c r="C6544" s="4"/>
      <c r="D6544" s="5"/>
      <c r="E6544" s="5"/>
      <c r="F6544" s="5"/>
    </row>
    <row r="6545" spans="2:6" ht="15">
      <c r="B6545" s="4"/>
      <c r="C6545" s="4"/>
      <c r="D6545" s="5"/>
      <c r="E6545" s="5"/>
      <c r="F6545" s="5"/>
    </row>
    <row r="6546" spans="2:6" ht="15">
      <c r="B6546" s="4"/>
      <c r="C6546" s="4"/>
      <c r="D6546" s="5"/>
      <c r="E6546" s="5"/>
      <c r="F6546" s="5"/>
    </row>
    <row r="6547" spans="2:6" ht="15">
      <c r="B6547" s="4"/>
      <c r="C6547" s="4"/>
      <c r="D6547" s="5"/>
      <c r="E6547" s="5"/>
      <c r="F6547" s="5"/>
    </row>
    <row r="6548" spans="2:6" ht="15">
      <c r="B6548" s="4"/>
      <c r="C6548" s="4"/>
      <c r="D6548" s="5"/>
      <c r="E6548" s="5"/>
      <c r="F6548" s="5"/>
    </row>
    <row r="6549" spans="2:6" ht="15">
      <c r="B6549" s="4"/>
      <c r="C6549" s="4"/>
      <c r="D6549" s="5"/>
      <c r="E6549" s="5"/>
      <c r="F6549" s="5"/>
    </row>
    <row r="6550" spans="2:6" ht="15">
      <c r="B6550" s="4"/>
      <c r="C6550" s="4"/>
      <c r="D6550" s="5"/>
      <c r="E6550" s="5"/>
      <c r="F6550" s="5"/>
    </row>
    <row r="6551" spans="2:6" ht="15">
      <c r="B6551" s="4"/>
      <c r="C6551" s="4"/>
      <c r="D6551" s="5"/>
      <c r="E6551" s="5"/>
      <c r="F6551" s="5"/>
    </row>
    <row r="6552" spans="2:6" ht="15">
      <c r="B6552" s="4"/>
      <c r="C6552" s="4"/>
      <c r="D6552" s="5"/>
      <c r="E6552" s="5"/>
      <c r="F6552" s="5"/>
    </row>
    <row r="6553" spans="2:6" ht="15">
      <c r="B6553" s="4"/>
      <c r="C6553" s="4"/>
      <c r="D6553" s="5"/>
      <c r="E6553" s="5"/>
      <c r="F6553" s="5"/>
    </row>
    <row r="6554" spans="2:6" ht="15">
      <c r="B6554" s="4"/>
      <c r="C6554" s="4"/>
      <c r="D6554" s="5"/>
      <c r="E6554" s="5"/>
      <c r="F6554" s="5"/>
    </row>
    <row r="6555" spans="2:6" ht="15">
      <c r="B6555" s="4"/>
      <c r="C6555" s="4"/>
      <c r="D6555" s="5"/>
      <c r="E6555" s="5"/>
      <c r="F6555" s="5"/>
    </row>
    <row r="6556" spans="2:6" ht="15">
      <c r="B6556" s="4"/>
      <c r="C6556" s="4"/>
      <c r="D6556" s="5"/>
      <c r="E6556" s="5"/>
      <c r="F6556" s="5"/>
    </row>
    <row r="6557" spans="2:6" ht="15">
      <c r="B6557" s="4"/>
      <c r="C6557" s="4"/>
      <c r="D6557" s="5"/>
      <c r="E6557" s="5"/>
      <c r="F6557" s="5"/>
    </row>
    <row r="6558" spans="2:6" ht="15">
      <c r="B6558" s="4"/>
      <c r="C6558" s="4"/>
      <c r="D6558" s="5"/>
      <c r="E6558" s="5"/>
      <c r="F6558" s="5"/>
    </row>
    <row r="6559" spans="2:6" ht="15">
      <c r="B6559" s="4"/>
      <c r="C6559" s="4"/>
      <c r="D6559" s="5"/>
      <c r="E6559" s="5"/>
      <c r="F6559" s="5"/>
    </row>
    <row r="6560" spans="2:6" ht="15">
      <c r="B6560" s="4"/>
      <c r="C6560" s="4"/>
      <c r="D6560" s="5"/>
      <c r="E6560" s="5"/>
      <c r="F6560" s="5"/>
    </row>
    <row r="6561" spans="2:6" ht="15">
      <c r="B6561" s="4"/>
      <c r="C6561" s="4"/>
      <c r="D6561" s="5"/>
      <c r="E6561" s="5"/>
      <c r="F6561" s="5"/>
    </row>
    <row r="6562" spans="2:6" ht="15">
      <c r="B6562" s="4"/>
      <c r="C6562" s="4"/>
      <c r="D6562" s="5"/>
      <c r="E6562" s="5"/>
      <c r="F6562" s="5"/>
    </row>
    <row r="6563" spans="2:6" ht="15">
      <c r="B6563" s="4"/>
      <c r="C6563" s="4"/>
      <c r="D6563" s="5"/>
      <c r="E6563" s="5"/>
      <c r="F6563" s="5"/>
    </row>
    <row r="6564" spans="2:6" ht="15">
      <c r="B6564" s="4"/>
      <c r="C6564" s="4"/>
      <c r="D6564" s="5"/>
      <c r="E6564" s="5"/>
      <c r="F6564" s="5"/>
    </row>
    <row r="6565" spans="2:6" ht="15">
      <c r="B6565" s="4"/>
      <c r="C6565" s="4"/>
      <c r="D6565" s="5"/>
      <c r="E6565" s="5"/>
      <c r="F6565" s="5"/>
    </row>
    <row r="6566" spans="2:6" ht="15">
      <c r="B6566" s="4"/>
      <c r="C6566" s="4"/>
      <c r="D6566" s="5"/>
      <c r="E6566" s="5"/>
      <c r="F6566" s="5"/>
    </row>
    <row r="6567" spans="2:6" ht="15">
      <c r="B6567" s="4"/>
      <c r="C6567" s="4"/>
      <c r="D6567" s="5"/>
      <c r="E6567" s="5"/>
      <c r="F6567" s="5"/>
    </row>
    <row r="6568" spans="2:6" ht="15">
      <c r="B6568" s="4"/>
      <c r="C6568" s="4"/>
      <c r="D6568" s="5"/>
      <c r="E6568" s="5"/>
      <c r="F6568" s="5"/>
    </row>
    <row r="6569" spans="2:6" ht="15">
      <c r="B6569" s="4"/>
      <c r="C6569" s="4"/>
      <c r="D6569" s="5"/>
      <c r="E6569" s="5"/>
      <c r="F6569" s="5"/>
    </row>
    <row r="6570" spans="2:6" ht="15">
      <c r="B6570" s="4"/>
      <c r="C6570" s="4"/>
      <c r="D6570" s="5"/>
      <c r="E6570" s="5"/>
      <c r="F6570" s="5"/>
    </row>
    <row r="6571" spans="2:6" ht="15">
      <c r="B6571" s="4"/>
      <c r="C6571" s="4"/>
      <c r="D6571" s="5"/>
      <c r="E6571" s="5"/>
      <c r="F6571" s="5"/>
    </row>
    <row r="6572" spans="2:6" ht="15">
      <c r="B6572" s="4"/>
      <c r="C6572" s="4"/>
      <c r="D6572" s="5"/>
      <c r="E6572" s="5"/>
      <c r="F6572" s="5"/>
    </row>
    <row r="6573" spans="2:6" ht="15">
      <c r="B6573" s="4"/>
      <c r="C6573" s="4"/>
      <c r="D6573" s="5"/>
      <c r="E6573" s="5"/>
      <c r="F6573" s="5"/>
    </row>
    <row r="6574" spans="2:6" ht="15">
      <c r="B6574" s="4"/>
      <c r="C6574" s="4"/>
      <c r="D6574" s="5"/>
      <c r="E6574" s="5"/>
      <c r="F6574" s="5"/>
    </row>
    <row r="6575" spans="2:6" ht="15">
      <c r="B6575" s="4"/>
      <c r="C6575" s="4"/>
      <c r="D6575" s="5"/>
      <c r="E6575" s="5"/>
      <c r="F6575" s="5"/>
    </row>
    <row r="6576" spans="2:6" ht="15">
      <c r="B6576" s="4"/>
      <c r="C6576" s="4"/>
      <c r="D6576" s="5"/>
      <c r="E6576" s="5"/>
      <c r="F6576" s="5"/>
    </row>
    <row r="6577" spans="2:6" ht="15">
      <c r="B6577" s="4"/>
      <c r="C6577" s="4"/>
      <c r="D6577" s="5"/>
      <c r="E6577" s="5"/>
      <c r="F6577" s="5"/>
    </row>
    <row r="6578" spans="2:6" ht="15">
      <c r="B6578" s="4"/>
      <c r="C6578" s="4"/>
      <c r="D6578" s="5"/>
      <c r="E6578" s="5"/>
      <c r="F6578" s="5"/>
    </row>
    <row r="6579" spans="2:6" ht="15">
      <c r="B6579" s="4"/>
      <c r="C6579" s="4"/>
      <c r="D6579" s="5"/>
      <c r="E6579" s="5"/>
      <c r="F6579" s="5"/>
    </row>
    <row r="6580" spans="2:6" ht="15">
      <c r="B6580" s="4"/>
      <c r="C6580" s="4"/>
      <c r="D6580" s="5"/>
      <c r="E6580" s="5"/>
      <c r="F6580" s="5"/>
    </row>
    <row r="6581" spans="2:6" ht="15">
      <c r="B6581" s="4"/>
      <c r="C6581" s="4"/>
      <c r="D6581" s="5"/>
      <c r="E6581" s="5"/>
      <c r="F6581" s="5"/>
    </row>
    <row r="6582" spans="2:6" ht="15">
      <c r="B6582" s="4"/>
      <c r="C6582" s="4"/>
      <c r="D6582" s="5"/>
      <c r="E6582" s="5"/>
      <c r="F6582" s="5"/>
    </row>
    <row r="6583" spans="2:6" ht="15">
      <c r="B6583" s="4"/>
      <c r="C6583" s="4"/>
      <c r="D6583" s="5"/>
      <c r="E6583" s="5"/>
      <c r="F6583" s="5"/>
    </row>
    <row r="6584" spans="2:6" ht="15">
      <c r="B6584" s="4"/>
      <c r="C6584" s="4"/>
      <c r="D6584" s="5"/>
      <c r="E6584" s="5"/>
      <c r="F6584" s="5"/>
    </row>
    <row r="6585" spans="2:6" ht="15">
      <c r="B6585" s="4"/>
      <c r="C6585" s="4"/>
      <c r="D6585" s="5"/>
      <c r="E6585" s="5"/>
      <c r="F6585" s="5"/>
    </row>
    <row r="6586" spans="2:6" ht="15">
      <c r="B6586" s="4"/>
      <c r="C6586" s="4"/>
      <c r="D6586" s="5"/>
      <c r="E6586" s="5"/>
      <c r="F6586" s="5"/>
    </row>
    <row r="6587" spans="2:6" ht="15">
      <c r="B6587" s="4"/>
      <c r="C6587" s="4"/>
      <c r="D6587" s="5"/>
      <c r="E6587" s="5"/>
      <c r="F6587" s="5"/>
    </row>
    <row r="6588" spans="2:6" ht="15">
      <c r="B6588" s="4"/>
      <c r="C6588" s="4"/>
      <c r="D6588" s="5"/>
      <c r="E6588" s="5"/>
      <c r="F6588" s="5"/>
    </row>
    <row r="6589" spans="2:6" ht="15">
      <c r="B6589" s="4"/>
      <c r="C6589" s="4"/>
      <c r="D6589" s="5"/>
      <c r="E6589" s="5"/>
      <c r="F6589" s="5"/>
    </row>
    <row r="6590" spans="2:6" ht="15">
      <c r="B6590" s="4"/>
      <c r="C6590" s="4"/>
      <c r="D6590" s="5"/>
      <c r="E6590" s="5"/>
      <c r="F6590" s="5"/>
    </row>
    <row r="6591" spans="2:6" ht="15">
      <c r="B6591" s="4"/>
      <c r="C6591" s="4"/>
      <c r="D6591" s="5"/>
      <c r="E6591" s="5"/>
      <c r="F6591" s="5"/>
    </row>
    <row r="6592" spans="2:6" ht="15">
      <c r="B6592" s="4"/>
      <c r="C6592" s="4"/>
      <c r="D6592" s="5"/>
      <c r="E6592" s="5"/>
      <c r="F6592" s="5"/>
    </row>
    <row r="6593" spans="2:6" ht="15">
      <c r="B6593" s="4"/>
      <c r="C6593" s="4"/>
      <c r="D6593" s="5"/>
      <c r="E6593" s="5"/>
      <c r="F6593" s="5"/>
    </row>
    <row r="6594" spans="2:6" ht="15">
      <c r="B6594" s="4"/>
      <c r="C6594" s="4"/>
      <c r="D6594" s="5"/>
      <c r="E6594" s="5"/>
      <c r="F6594" s="5"/>
    </row>
  </sheetData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Reserve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Lopez-Fernandini</dc:creator>
  <cp:keywords/>
  <dc:description/>
  <cp:lastModifiedBy>Daniel Gorin</cp:lastModifiedBy>
  <cp:lastPrinted>2012-10-24T21:23:40Z</cp:lastPrinted>
  <dcterms:created xsi:type="dcterms:W3CDTF">2012-10-10T20:54:23Z</dcterms:created>
  <dcterms:modified xsi:type="dcterms:W3CDTF">2013-06-27T15:43:08Z</dcterms:modified>
  <cp:category/>
  <cp:version/>
  <cp:contentType/>
  <cp:contentStatus/>
</cp:coreProperties>
</file>